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AppData\Roaming\VNPT Plugin\Files\FileTemp\"/>
    </mc:Choice>
  </mc:AlternateContent>
  <bookViews>
    <workbookView xWindow="-105" yWindow="-105" windowWidth="19425" windowHeight="11505" firstSheet="1" activeTab="2"/>
  </bookViews>
  <sheets>
    <sheet name="Sheet1" sheetId="1" state="hidden" r:id="rId1"/>
    <sheet name="PL II - 06 chức danh" sheetId="2" r:id="rId2"/>
    <sheet name="PL I - 07 chức danh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10" i="3" l="1"/>
  <c r="O8" i="2" l="1"/>
  <c r="O9" i="2"/>
  <c r="O10" i="2"/>
  <c r="O11" i="2"/>
  <c r="O12" i="2"/>
  <c r="O7" i="2"/>
  <c r="D13" i="2"/>
  <c r="E13" i="2"/>
  <c r="F13" i="2"/>
  <c r="G13" i="2"/>
  <c r="H13" i="2"/>
  <c r="I13" i="2"/>
  <c r="J13" i="2"/>
  <c r="K13" i="2"/>
  <c r="L13" i="2"/>
  <c r="M13" i="2"/>
  <c r="N13" i="2"/>
  <c r="O12" i="3"/>
  <c r="O15" i="3"/>
  <c r="M17" i="3"/>
  <c r="N17" i="3"/>
  <c r="L16" i="3"/>
  <c r="K16" i="3"/>
  <c r="J16" i="3"/>
  <c r="I16" i="3"/>
  <c r="H16" i="3"/>
  <c r="O16" i="3" s="1"/>
  <c r="G16" i="3"/>
  <c r="F16" i="3"/>
  <c r="E16" i="3"/>
  <c r="D16" i="3"/>
  <c r="L13" i="3"/>
  <c r="L14" i="3" s="1"/>
  <c r="K13" i="3"/>
  <c r="K14" i="3" s="1"/>
  <c r="J13" i="3"/>
  <c r="J14" i="3" s="1"/>
  <c r="I13" i="3"/>
  <c r="I14" i="3" s="1"/>
  <c r="H13" i="3"/>
  <c r="H14" i="3" s="1"/>
  <c r="G13" i="3"/>
  <c r="G14" i="3" s="1"/>
  <c r="F13" i="3"/>
  <c r="F14" i="3" s="1"/>
  <c r="E13" i="3"/>
  <c r="E14" i="3" s="1"/>
  <c r="D13" i="3"/>
  <c r="L11" i="3"/>
  <c r="L17" i="3" s="1"/>
  <c r="K11" i="3"/>
  <c r="J11" i="3"/>
  <c r="I11" i="3"/>
  <c r="H11" i="3"/>
  <c r="G11" i="3"/>
  <c r="F11" i="3"/>
  <c r="E11" i="3"/>
  <c r="D11" i="3"/>
  <c r="C13" i="2"/>
  <c r="C16" i="3"/>
  <c r="C13" i="3"/>
  <c r="C14" i="3" s="1"/>
  <c r="C11" i="3"/>
  <c r="O11" i="3" l="1"/>
  <c r="G17" i="3"/>
  <c r="O13" i="2"/>
  <c r="H17" i="3"/>
  <c r="I17" i="3"/>
  <c r="J17" i="3"/>
  <c r="K17" i="3"/>
  <c r="F17" i="3"/>
  <c r="E17" i="3"/>
  <c r="D14" i="3"/>
  <c r="O14" i="3" s="1"/>
  <c r="O13" i="3"/>
  <c r="C17" i="3"/>
  <c r="D17" i="3" l="1"/>
  <c r="O17" i="3" s="1"/>
  <c r="N26" i="1" l="1"/>
  <c r="M26" i="1"/>
  <c r="L26" i="1"/>
  <c r="K26" i="1"/>
  <c r="J26" i="1"/>
  <c r="I26" i="1"/>
  <c r="H26" i="1"/>
  <c r="G26" i="1"/>
  <c r="F26" i="1"/>
  <c r="E26" i="1"/>
  <c r="D26" i="1"/>
  <c r="C26" i="1"/>
  <c r="N13" i="1"/>
  <c r="M13" i="1"/>
  <c r="L13" i="1"/>
  <c r="K13" i="1"/>
  <c r="J13" i="1"/>
  <c r="I13" i="1"/>
  <c r="H13" i="1"/>
  <c r="G13" i="1"/>
  <c r="F13" i="1"/>
  <c r="E13" i="1"/>
  <c r="D13" i="1"/>
  <c r="C13" i="1"/>
  <c r="C27" i="1" l="1"/>
  <c r="C14" i="1"/>
</calcChain>
</file>

<file path=xl/sharedStrings.xml><?xml version="1.0" encoding="utf-8"?>
<sst xmlns="http://schemas.openxmlformats.org/spreadsheetml/2006/main" count="102" uniqueCount="31">
  <si>
    <t>(Kèm theo Nghị quyết số           /NQ-HĐND ngày      /5/2026 của Hội đồng nhân dân xã)</t>
  </si>
  <si>
    <t>STT</t>
  </si>
  <si>
    <t>Chức danh</t>
  </si>
  <si>
    <t>Phó Trưởng thôn</t>
  </si>
  <si>
    <t>Chi hội trưởng Chi hội Người Cao tuổi</t>
  </si>
  <si>
    <t>Bí thư Chi đoàn thôn</t>
  </si>
  <si>
    <t>Chi hội trưởng Chi hội Phụ nữ</t>
  </si>
  <si>
    <t>Chi hội trưởng Chi hội Nông dân</t>
  </si>
  <si>
    <t>Chi hội trưởng Chi hội Cựu chiến binh</t>
  </si>
  <si>
    <t>Tổng cộng</t>
  </si>
  <si>
    <t>Mức hỗ trợ hằng tháng</t>
  </si>
  <si>
    <t>Tháng 01</t>
  </si>
  <si>
    <t>Tháng 02</t>
  </si>
  <si>
    <t>Tháng 3</t>
  </si>
  <si>
    <t>Tháng 4</t>
  </si>
  <si>
    <t>Tháng 5</t>
  </si>
  <si>
    <t>Tháng 6</t>
  </si>
  <si>
    <t>Tháng 7</t>
  </si>
  <si>
    <t>Tháng 8</t>
  </si>
  <si>
    <t>Tháng 9</t>
  </si>
  <si>
    <t>Tháng 10</t>
  </si>
  <si>
    <t>Tháng 11</t>
  </si>
  <si>
    <t>Tháng 12</t>
  </si>
  <si>
    <t>Cộng</t>
  </si>
  <si>
    <t>Phụ lục IV
CHỨC DANH VÀ MỨC HỖ TRỢ ĐỐI VỚI NGƯỜI TRỰC TIẾP THAM GIA
HOẠT ĐỘNG Ở THÔN TRÊN ĐỊA BÀN XÃ
(thực hiện cho các thôn: Đăk Manh II và Đăk Kon)</t>
  </si>
  <si>
    <t>Hoặc theo cách này càng khoẻ, 11 tháng đầu 1 mức, tháng cuối giảm chút</t>
  </si>
  <si>
    <t>Mức hỗ trợ hằng tháng (cái này theo đề nghị của ubnd)</t>
  </si>
  <si>
    <t>Mức hỗ trợ chức danh/tháng</t>
  </si>
  <si>
    <t>Phó Bí thư Chi bộ thôn</t>
  </si>
  <si>
    <t>Phụ lục I
CHỨC DANH VÀ MỨC HỖ TRỢ ĐỐI VỚI NGƯỜI TRỰC TIẾP THAM GIA HOẠT ĐỘNG Ở THÔN TRÊN ĐỊA BÀN XÃ
(thực hiện cho các thôn: Kon Pring, Đăk No, Đăk Chờ, Đăk Nu, Đăk Tăng, Đăk Tông, Đăk Manh I, Đăk Dé và Đăk Pung)</t>
  </si>
  <si>
    <t>Phụ lục II
CHỨC DANH VÀ MỨC HỖ TRỢ ĐỐI VỚI NGƯỜI TRỰC TIẾP THAM GIA HOẠT ĐỘNG Ở THÔN TRÊN ĐỊA BÀN XÃ
(thực hiện cho các thôn: Đăk Manh II và Đăk Kon)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</si>
</sst>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₫_-;\-* #,##0.00\ _₫_-;_-* &quot;-&quot;??\ _₫_-;_-@_-"/>
    <numFmt numFmtId="165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Calibri Light"/>
      <family val="1"/>
      <scheme val="major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 Light"/>
      <family val="1"/>
      <scheme val="major"/>
    </font>
    <font>
      <b/>
      <sz val="11"/>
      <color theme="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5"/>
      <color theme="1"/>
      <name val="Times New Roman"/>
      <family val="1"/>
    </font>
    <font>
      <i/>
      <sz val="1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165" fontId="2" fillId="0" borderId="0" xfId="0" applyNumberFormat="1" applyFont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165" fontId="4" fillId="0" borderId="3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165" fontId="1" fillId="0" borderId="3" xfId="0" applyNumberFormat="1" applyFont="1" applyBorder="1" applyAlignment="1">
      <alignment vertical="center"/>
    </xf>
    <xf numFmtId="0" fontId="5" fillId="0" borderId="0" xfId="0" applyFont="1"/>
    <xf numFmtId="0" fontId="2" fillId="0" borderId="3" xfId="0" applyFont="1" applyBorder="1"/>
    <xf numFmtId="0" fontId="1" fillId="0" borderId="2" xfId="0" applyFont="1" applyBorder="1" applyAlignment="1">
      <alignment horizontal="center" vertical="center"/>
    </xf>
    <xf numFmtId="0" fontId="4" fillId="0" borderId="0" xfId="0" applyFont="1"/>
    <xf numFmtId="165" fontId="1" fillId="0" borderId="12" xfId="0" applyNumberFormat="1" applyFont="1" applyBorder="1" applyAlignment="1">
      <alignment horizontal="center" vertical="center"/>
    </xf>
    <xf numFmtId="0" fontId="8" fillId="0" borderId="0" xfId="0" applyFont="1"/>
    <xf numFmtId="165" fontId="8" fillId="0" borderId="0" xfId="0" applyNumberFormat="1" applyFont="1"/>
    <xf numFmtId="0" fontId="9" fillId="0" borderId="0" xfId="0" applyFont="1"/>
    <xf numFmtId="165" fontId="8" fillId="0" borderId="0" xfId="1" applyNumberFormat="1" applyFont="1" applyAlignment="1">
      <alignment vertical="center"/>
    </xf>
    <xf numFmtId="165" fontId="8" fillId="0" borderId="0" xfId="1" applyNumberFormat="1" applyFont="1"/>
    <xf numFmtId="165" fontId="8" fillId="0" borderId="0" xfId="0" applyNumberFormat="1" applyFont="1" applyAlignment="1">
      <alignment vertical="center"/>
    </xf>
    <xf numFmtId="165" fontId="4" fillId="0" borderId="3" xfId="0" applyNumberFormat="1" applyFont="1" applyBorder="1"/>
    <xf numFmtId="0" fontId="1" fillId="0" borderId="0" xfId="0" applyFont="1"/>
    <xf numFmtId="165" fontId="4" fillId="0" borderId="0" xfId="1" applyNumberFormat="1" applyFont="1"/>
    <xf numFmtId="165" fontId="4" fillId="0" borderId="0" xfId="0" applyNumberFormat="1" applyFont="1"/>
    <xf numFmtId="165" fontId="1" fillId="0" borderId="3" xfId="0" applyNumberFormat="1" applyFont="1" applyBorder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65" fontId="6" fillId="0" borderId="10" xfId="0" applyNumberFormat="1" applyFont="1" applyBorder="1" applyAlignment="1">
      <alignment horizontal="left"/>
    </xf>
    <xf numFmtId="165" fontId="6" fillId="0" borderId="11" xfId="0" applyNumberFormat="1" applyFont="1" applyBorder="1" applyAlignment="1">
      <alignment horizontal="left"/>
    </xf>
    <xf numFmtId="165" fontId="6" fillId="0" borderId="12" xfId="0" applyNumberFormat="1" applyFont="1" applyBorder="1" applyAlignment="1">
      <alignment horizontal="left"/>
    </xf>
    <xf numFmtId="0" fontId="6" fillId="0" borderId="8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7"/>
  <sheetViews>
    <sheetView workbookViewId="0">
      <selection activeCell="C6" sqref="C6:N6"/>
    </sheetView>
  </sheetViews>
  <sheetFormatPr defaultColWidth="9" defaultRowHeight="15" x14ac:dyDescent="0.25"/>
  <cols>
    <col min="1" max="1" width="6.42578125" style="1" customWidth="1"/>
    <col min="2" max="2" width="35.42578125" style="1" customWidth="1"/>
    <col min="3" max="14" width="11.42578125" style="1" customWidth="1"/>
    <col min="15" max="16384" width="9" style="1"/>
  </cols>
  <sheetData>
    <row r="2" spans="1:14" ht="85.9" customHeight="1" x14ac:dyDescent="0.25">
      <c r="A2" s="25" t="s">
        <v>24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15.75" x14ac:dyDescent="0.25">
      <c r="A3" s="38" t="s">
        <v>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4" ht="23.25" customHeight="1" x14ac:dyDescent="0.25">
      <c r="A4" s="26" t="s">
        <v>1</v>
      </c>
      <c r="B4" s="26" t="s">
        <v>2</v>
      </c>
      <c r="C4" s="28" t="s">
        <v>26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30"/>
    </row>
    <row r="5" spans="1:14" ht="20.65" customHeight="1" x14ac:dyDescent="0.25">
      <c r="A5" s="27"/>
      <c r="B5" s="27"/>
      <c r="C5" s="31"/>
      <c r="D5" s="32"/>
      <c r="E5" s="32"/>
      <c r="F5" s="32"/>
      <c r="G5" s="32"/>
      <c r="H5" s="32"/>
      <c r="I5" s="32"/>
      <c r="J5" s="32"/>
      <c r="K5" s="32"/>
      <c r="L5" s="32"/>
      <c r="M5" s="32"/>
      <c r="N5" s="33"/>
    </row>
    <row r="6" spans="1:14" ht="20.65" customHeight="1" x14ac:dyDescent="0.25">
      <c r="A6" s="2"/>
      <c r="B6" s="2" t="s">
        <v>2</v>
      </c>
      <c r="C6" s="2" t="s">
        <v>11</v>
      </c>
      <c r="D6" s="2" t="s">
        <v>12</v>
      </c>
      <c r="E6" s="2" t="s">
        <v>13</v>
      </c>
      <c r="F6" s="2" t="s">
        <v>14</v>
      </c>
      <c r="G6" s="2" t="s">
        <v>15</v>
      </c>
      <c r="H6" s="2" t="s">
        <v>16</v>
      </c>
      <c r="I6" s="2" t="s">
        <v>17</v>
      </c>
      <c r="J6" s="2" t="s">
        <v>18</v>
      </c>
      <c r="K6" s="2" t="s">
        <v>19</v>
      </c>
      <c r="L6" s="2" t="s">
        <v>20</v>
      </c>
      <c r="M6" s="2" t="s">
        <v>21</v>
      </c>
      <c r="N6" s="2" t="s">
        <v>22</v>
      </c>
    </row>
    <row r="7" spans="1:14" ht="15.75" x14ac:dyDescent="0.25">
      <c r="A7" s="4">
        <v>1</v>
      </c>
      <c r="B7" s="5" t="s">
        <v>3</v>
      </c>
      <c r="C7" s="6">
        <v>400000</v>
      </c>
      <c r="D7" s="6">
        <v>400000</v>
      </c>
      <c r="E7" s="6">
        <v>400000</v>
      </c>
      <c r="F7" s="6">
        <v>400000</v>
      </c>
      <c r="G7" s="6">
        <v>400000</v>
      </c>
      <c r="H7" s="6">
        <v>400000</v>
      </c>
      <c r="I7" s="6">
        <v>400000</v>
      </c>
      <c r="J7" s="6">
        <v>400000</v>
      </c>
      <c r="K7" s="6">
        <v>400000</v>
      </c>
      <c r="L7" s="6">
        <v>400000</v>
      </c>
      <c r="M7" s="6">
        <v>400000</v>
      </c>
      <c r="N7" s="6">
        <v>400000</v>
      </c>
    </row>
    <row r="8" spans="1:14" ht="15.75" x14ac:dyDescent="0.25">
      <c r="A8" s="4">
        <v>2</v>
      </c>
      <c r="B8" s="5" t="s">
        <v>4</v>
      </c>
      <c r="C8" s="6">
        <v>340000</v>
      </c>
      <c r="D8" s="6">
        <v>340000</v>
      </c>
      <c r="E8" s="6">
        <v>340000</v>
      </c>
      <c r="F8" s="6">
        <v>340000</v>
      </c>
      <c r="G8" s="6">
        <v>340000</v>
      </c>
      <c r="H8" s="6">
        <v>340000</v>
      </c>
      <c r="I8" s="6">
        <v>340000</v>
      </c>
      <c r="J8" s="6">
        <v>340000</v>
      </c>
      <c r="K8" s="6">
        <v>340000</v>
      </c>
      <c r="L8" s="6">
        <v>340000</v>
      </c>
      <c r="M8" s="6">
        <v>320000</v>
      </c>
      <c r="N8" s="6">
        <v>320000</v>
      </c>
    </row>
    <row r="9" spans="1:14" ht="15.75" x14ac:dyDescent="0.25">
      <c r="A9" s="4">
        <v>3</v>
      </c>
      <c r="B9" s="5" t="s">
        <v>5</v>
      </c>
      <c r="C9" s="6">
        <v>340000</v>
      </c>
      <c r="D9" s="6">
        <v>340000</v>
      </c>
      <c r="E9" s="6">
        <v>340000</v>
      </c>
      <c r="F9" s="6">
        <v>340000</v>
      </c>
      <c r="G9" s="6">
        <v>340000</v>
      </c>
      <c r="H9" s="6">
        <v>340000</v>
      </c>
      <c r="I9" s="6">
        <v>340000</v>
      </c>
      <c r="J9" s="6">
        <v>340000</v>
      </c>
      <c r="K9" s="6">
        <v>340000</v>
      </c>
      <c r="L9" s="6">
        <v>340000</v>
      </c>
      <c r="M9" s="6">
        <v>320000</v>
      </c>
      <c r="N9" s="6">
        <v>320000</v>
      </c>
    </row>
    <row r="10" spans="1:14" ht="15.75" x14ac:dyDescent="0.25">
      <c r="A10" s="4">
        <v>4</v>
      </c>
      <c r="B10" s="5" t="s">
        <v>6</v>
      </c>
      <c r="C10" s="6">
        <v>340000</v>
      </c>
      <c r="D10" s="6">
        <v>340000</v>
      </c>
      <c r="E10" s="6">
        <v>340000</v>
      </c>
      <c r="F10" s="6">
        <v>340000</v>
      </c>
      <c r="G10" s="6">
        <v>340000</v>
      </c>
      <c r="H10" s="6">
        <v>340000</v>
      </c>
      <c r="I10" s="6">
        <v>340000</v>
      </c>
      <c r="J10" s="6">
        <v>340000</v>
      </c>
      <c r="K10" s="6">
        <v>340000</v>
      </c>
      <c r="L10" s="6">
        <v>340000</v>
      </c>
      <c r="M10" s="6">
        <v>320000</v>
      </c>
      <c r="N10" s="6">
        <v>320000</v>
      </c>
    </row>
    <row r="11" spans="1:14" ht="15.75" x14ac:dyDescent="0.25">
      <c r="A11" s="4">
        <v>5</v>
      </c>
      <c r="B11" s="5" t="s">
        <v>7</v>
      </c>
      <c r="C11" s="6">
        <v>340000</v>
      </c>
      <c r="D11" s="6">
        <v>340000</v>
      </c>
      <c r="E11" s="6">
        <v>340000</v>
      </c>
      <c r="F11" s="6">
        <v>340000</v>
      </c>
      <c r="G11" s="6">
        <v>340000</v>
      </c>
      <c r="H11" s="6">
        <v>340000</v>
      </c>
      <c r="I11" s="6">
        <v>340000</v>
      </c>
      <c r="J11" s="6">
        <v>340000</v>
      </c>
      <c r="K11" s="6">
        <v>340000</v>
      </c>
      <c r="L11" s="6">
        <v>340000</v>
      </c>
      <c r="M11" s="6">
        <v>320000</v>
      </c>
      <c r="N11" s="6">
        <v>320000</v>
      </c>
    </row>
    <row r="12" spans="1:14" ht="15.75" x14ac:dyDescent="0.25">
      <c r="A12" s="4">
        <v>6</v>
      </c>
      <c r="B12" s="5" t="s">
        <v>8</v>
      </c>
      <c r="C12" s="6">
        <v>340000</v>
      </c>
      <c r="D12" s="6">
        <v>340000</v>
      </c>
      <c r="E12" s="6">
        <v>340000</v>
      </c>
      <c r="F12" s="6">
        <v>340000</v>
      </c>
      <c r="G12" s="6">
        <v>340000</v>
      </c>
      <c r="H12" s="6">
        <v>340000</v>
      </c>
      <c r="I12" s="6">
        <v>340000</v>
      </c>
      <c r="J12" s="6">
        <v>340000</v>
      </c>
      <c r="K12" s="6">
        <v>340000</v>
      </c>
      <c r="L12" s="6">
        <v>340000</v>
      </c>
      <c r="M12" s="6">
        <v>320000</v>
      </c>
      <c r="N12" s="6">
        <v>320000</v>
      </c>
    </row>
    <row r="13" spans="1:14" s="9" customFormat="1" ht="15.75" x14ac:dyDescent="0.25">
      <c r="A13" s="7"/>
      <c r="B13" s="7" t="s">
        <v>23</v>
      </c>
      <c r="C13" s="8">
        <f>SUM(C7:C12)</f>
        <v>2100000</v>
      </c>
      <c r="D13" s="8">
        <f t="shared" ref="D13:N13" si="0">SUM(D7:D12)</f>
        <v>2100000</v>
      </c>
      <c r="E13" s="8">
        <f t="shared" si="0"/>
        <v>2100000</v>
      </c>
      <c r="F13" s="8">
        <f t="shared" si="0"/>
        <v>2100000</v>
      </c>
      <c r="G13" s="8">
        <f t="shared" si="0"/>
        <v>2100000</v>
      </c>
      <c r="H13" s="8">
        <f t="shared" si="0"/>
        <v>2100000</v>
      </c>
      <c r="I13" s="8">
        <f t="shared" si="0"/>
        <v>2100000</v>
      </c>
      <c r="J13" s="8">
        <f t="shared" si="0"/>
        <v>2100000</v>
      </c>
      <c r="K13" s="8">
        <f t="shared" si="0"/>
        <v>2100000</v>
      </c>
      <c r="L13" s="8">
        <f t="shared" si="0"/>
        <v>2100000</v>
      </c>
      <c r="M13" s="8">
        <f t="shared" si="0"/>
        <v>2000000</v>
      </c>
      <c r="N13" s="8">
        <f t="shared" si="0"/>
        <v>2000000</v>
      </c>
    </row>
    <row r="14" spans="1:14" x14ac:dyDescent="0.25">
      <c r="A14" s="10"/>
      <c r="B14" s="10" t="s">
        <v>9</v>
      </c>
      <c r="C14" s="34">
        <f>SUM(C13:N13)</f>
        <v>25000000</v>
      </c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6"/>
    </row>
    <row r="15" spans="1:14" x14ac:dyDescent="0.25"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x14ac:dyDescent="0.25">
      <c r="A16" s="37" t="s">
        <v>25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</row>
    <row r="17" spans="1:14" x14ac:dyDescent="0.25">
      <c r="A17" s="26" t="s">
        <v>1</v>
      </c>
      <c r="B17" s="26" t="s">
        <v>2</v>
      </c>
      <c r="C17" s="28" t="s">
        <v>10</v>
      </c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30"/>
    </row>
    <row r="18" spans="1:14" x14ac:dyDescent="0.25">
      <c r="A18" s="27"/>
      <c r="B18" s="27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3"/>
    </row>
    <row r="19" spans="1:14" ht="15.75" x14ac:dyDescent="0.25">
      <c r="A19" s="2"/>
      <c r="B19" s="2" t="s">
        <v>2</v>
      </c>
      <c r="C19" s="2" t="s">
        <v>11</v>
      </c>
      <c r="D19" s="2" t="s">
        <v>12</v>
      </c>
      <c r="E19" s="2" t="s">
        <v>13</v>
      </c>
      <c r="F19" s="2" t="s">
        <v>14</v>
      </c>
      <c r="G19" s="2" t="s">
        <v>15</v>
      </c>
      <c r="H19" s="2" t="s">
        <v>16</v>
      </c>
      <c r="I19" s="2" t="s">
        <v>17</v>
      </c>
      <c r="J19" s="2" t="s">
        <v>18</v>
      </c>
      <c r="K19" s="2" t="s">
        <v>19</v>
      </c>
      <c r="L19" s="2" t="s">
        <v>20</v>
      </c>
      <c r="M19" s="2" t="s">
        <v>21</v>
      </c>
      <c r="N19" s="2" t="s">
        <v>22</v>
      </c>
    </row>
    <row r="20" spans="1:14" ht="15.75" x14ac:dyDescent="0.25">
      <c r="A20" s="4">
        <v>1</v>
      </c>
      <c r="B20" s="5" t="s">
        <v>3</v>
      </c>
      <c r="C20" s="6">
        <v>400000</v>
      </c>
      <c r="D20" s="6">
        <v>400000</v>
      </c>
      <c r="E20" s="6">
        <v>400000</v>
      </c>
      <c r="F20" s="6">
        <v>400000</v>
      </c>
      <c r="G20" s="6">
        <v>400000</v>
      </c>
      <c r="H20" s="6">
        <v>400000</v>
      </c>
      <c r="I20" s="6">
        <v>400000</v>
      </c>
      <c r="J20" s="6">
        <v>400000</v>
      </c>
      <c r="K20" s="6">
        <v>400000</v>
      </c>
      <c r="L20" s="6">
        <v>400000</v>
      </c>
      <c r="M20" s="6">
        <v>400000</v>
      </c>
      <c r="N20" s="6">
        <v>400000</v>
      </c>
    </row>
    <row r="21" spans="1:14" ht="15.75" x14ac:dyDescent="0.25">
      <c r="A21" s="4">
        <v>2</v>
      </c>
      <c r="B21" s="5" t="s">
        <v>4</v>
      </c>
      <c r="C21" s="6">
        <v>340000</v>
      </c>
      <c r="D21" s="6">
        <v>340000</v>
      </c>
      <c r="E21" s="6">
        <v>340000</v>
      </c>
      <c r="F21" s="6">
        <v>340000</v>
      </c>
      <c r="G21" s="6">
        <v>340000</v>
      </c>
      <c r="H21" s="6">
        <v>340000</v>
      </c>
      <c r="I21" s="6">
        <v>340000</v>
      </c>
      <c r="J21" s="6">
        <v>340000</v>
      </c>
      <c r="K21" s="6">
        <v>340000</v>
      </c>
      <c r="L21" s="6">
        <v>340000</v>
      </c>
      <c r="M21" s="6">
        <v>340000</v>
      </c>
      <c r="N21" s="6">
        <v>300000</v>
      </c>
    </row>
    <row r="22" spans="1:14" ht="15.75" x14ac:dyDescent="0.25">
      <c r="A22" s="4">
        <v>3</v>
      </c>
      <c r="B22" s="5" t="s">
        <v>5</v>
      </c>
      <c r="C22" s="6">
        <v>340000</v>
      </c>
      <c r="D22" s="6">
        <v>340000</v>
      </c>
      <c r="E22" s="6">
        <v>340000</v>
      </c>
      <c r="F22" s="6">
        <v>340000</v>
      </c>
      <c r="G22" s="6">
        <v>340000</v>
      </c>
      <c r="H22" s="6">
        <v>340000</v>
      </c>
      <c r="I22" s="6">
        <v>340000</v>
      </c>
      <c r="J22" s="6">
        <v>340000</v>
      </c>
      <c r="K22" s="6">
        <v>340000</v>
      </c>
      <c r="L22" s="6">
        <v>340000</v>
      </c>
      <c r="M22" s="6">
        <v>340000</v>
      </c>
      <c r="N22" s="6">
        <v>300000</v>
      </c>
    </row>
    <row r="23" spans="1:14" ht="15.75" x14ac:dyDescent="0.25">
      <c r="A23" s="4">
        <v>4</v>
      </c>
      <c r="B23" s="5" t="s">
        <v>6</v>
      </c>
      <c r="C23" s="6">
        <v>340000</v>
      </c>
      <c r="D23" s="6">
        <v>340000</v>
      </c>
      <c r="E23" s="6">
        <v>340000</v>
      </c>
      <c r="F23" s="6">
        <v>340000</v>
      </c>
      <c r="G23" s="6">
        <v>340000</v>
      </c>
      <c r="H23" s="6">
        <v>340000</v>
      </c>
      <c r="I23" s="6">
        <v>340000</v>
      </c>
      <c r="J23" s="6">
        <v>340000</v>
      </c>
      <c r="K23" s="6">
        <v>340000</v>
      </c>
      <c r="L23" s="6">
        <v>340000</v>
      </c>
      <c r="M23" s="6">
        <v>340000</v>
      </c>
      <c r="N23" s="6">
        <v>300000</v>
      </c>
    </row>
    <row r="24" spans="1:14" ht="15.75" x14ac:dyDescent="0.25">
      <c r="A24" s="4">
        <v>5</v>
      </c>
      <c r="B24" s="5" t="s">
        <v>7</v>
      </c>
      <c r="C24" s="6">
        <v>340000</v>
      </c>
      <c r="D24" s="6">
        <v>340000</v>
      </c>
      <c r="E24" s="6">
        <v>340000</v>
      </c>
      <c r="F24" s="6">
        <v>340000</v>
      </c>
      <c r="G24" s="6">
        <v>340000</v>
      </c>
      <c r="H24" s="6">
        <v>340000</v>
      </c>
      <c r="I24" s="6">
        <v>340000</v>
      </c>
      <c r="J24" s="6">
        <v>340000</v>
      </c>
      <c r="K24" s="6">
        <v>340000</v>
      </c>
      <c r="L24" s="6">
        <v>340000</v>
      </c>
      <c r="M24" s="6">
        <v>340000</v>
      </c>
      <c r="N24" s="6">
        <v>300000</v>
      </c>
    </row>
    <row r="25" spans="1:14" ht="15.75" x14ac:dyDescent="0.25">
      <c r="A25" s="4">
        <v>6</v>
      </c>
      <c r="B25" s="5" t="s">
        <v>8</v>
      </c>
      <c r="C25" s="6">
        <v>340000</v>
      </c>
      <c r="D25" s="6">
        <v>340000</v>
      </c>
      <c r="E25" s="6">
        <v>340000</v>
      </c>
      <c r="F25" s="6">
        <v>340000</v>
      </c>
      <c r="G25" s="6">
        <v>340000</v>
      </c>
      <c r="H25" s="6">
        <v>340000</v>
      </c>
      <c r="I25" s="6">
        <v>340000</v>
      </c>
      <c r="J25" s="6">
        <v>340000</v>
      </c>
      <c r="K25" s="6">
        <v>340000</v>
      </c>
      <c r="L25" s="6">
        <v>340000</v>
      </c>
      <c r="M25" s="6">
        <v>340000</v>
      </c>
      <c r="N25" s="6">
        <v>300000</v>
      </c>
    </row>
    <row r="26" spans="1:14" ht="15.75" x14ac:dyDescent="0.25">
      <c r="A26" s="7"/>
      <c r="B26" s="7" t="s">
        <v>23</v>
      </c>
      <c r="C26" s="8">
        <f>SUM(C20:C25)</f>
        <v>2100000</v>
      </c>
      <c r="D26" s="8">
        <f t="shared" ref="D26:N26" si="1">SUM(D20:D25)</f>
        <v>2100000</v>
      </c>
      <c r="E26" s="8">
        <f t="shared" si="1"/>
        <v>2100000</v>
      </c>
      <c r="F26" s="8">
        <f t="shared" si="1"/>
        <v>2100000</v>
      </c>
      <c r="G26" s="8">
        <f t="shared" si="1"/>
        <v>2100000</v>
      </c>
      <c r="H26" s="8">
        <f t="shared" si="1"/>
        <v>2100000</v>
      </c>
      <c r="I26" s="8">
        <f t="shared" si="1"/>
        <v>2100000</v>
      </c>
      <c r="J26" s="8">
        <f t="shared" si="1"/>
        <v>2100000</v>
      </c>
      <c r="K26" s="8">
        <f t="shared" si="1"/>
        <v>2100000</v>
      </c>
      <c r="L26" s="8">
        <f t="shared" si="1"/>
        <v>2100000</v>
      </c>
      <c r="M26" s="8">
        <f t="shared" si="1"/>
        <v>2100000</v>
      </c>
      <c r="N26" s="8">
        <f t="shared" si="1"/>
        <v>1900000</v>
      </c>
    </row>
    <row r="27" spans="1:14" x14ac:dyDescent="0.25">
      <c r="A27" s="10"/>
      <c r="B27" s="10" t="s">
        <v>9</v>
      </c>
      <c r="C27" s="34">
        <f>SUM(C26:N26)</f>
        <v>25000000</v>
      </c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6"/>
    </row>
  </sheetData>
  <mergeCells count="11">
    <mergeCell ref="A2:N2"/>
    <mergeCell ref="A17:A18"/>
    <mergeCell ref="B17:B18"/>
    <mergeCell ref="C17:N18"/>
    <mergeCell ref="C27:N27"/>
    <mergeCell ref="A16:N16"/>
    <mergeCell ref="C4:N5"/>
    <mergeCell ref="C14:N14"/>
    <mergeCell ref="A4:A5"/>
    <mergeCell ref="B4:B5"/>
    <mergeCell ref="A3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zoomScale="70" zoomScaleNormal="70" workbookViewId="0">
      <selection activeCell="G14" sqref="G14"/>
    </sheetView>
  </sheetViews>
  <sheetFormatPr defaultColWidth="13.28515625" defaultRowHeight="15.75" x14ac:dyDescent="0.25"/>
  <cols>
    <col min="1" max="1" width="5" style="12" bestFit="1" customWidth="1"/>
    <col min="2" max="2" width="35" style="12" bestFit="1" customWidth="1"/>
    <col min="3" max="14" width="12.140625" style="12" customWidth="1"/>
    <col min="15" max="15" width="13.42578125" style="12" customWidth="1"/>
    <col min="16" max="16384" width="13.28515625" style="12"/>
  </cols>
  <sheetData>
    <row r="1" spans="1:15" ht="9" customHeight="1" x14ac:dyDescent="0.25"/>
    <row r="2" spans="1:15" ht="66.95" customHeight="1" x14ac:dyDescent="0.25">
      <c r="A2" s="41" t="s">
        <v>30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15" ht="19.5" x14ac:dyDescent="0.25">
      <c r="A3" s="42" t="s">
        <v>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5" spans="1:15" ht="23.25" customHeight="1" x14ac:dyDescent="0.25">
      <c r="A5" s="26" t="s">
        <v>1</v>
      </c>
      <c r="B5" s="26" t="s">
        <v>2</v>
      </c>
      <c r="C5" s="40" t="s">
        <v>27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39" t="s">
        <v>9</v>
      </c>
    </row>
    <row r="6" spans="1:15" ht="20.65" customHeight="1" x14ac:dyDescent="0.25">
      <c r="A6" s="27"/>
      <c r="B6" s="27"/>
      <c r="C6" s="11" t="s">
        <v>11</v>
      </c>
      <c r="D6" s="11" t="s">
        <v>12</v>
      </c>
      <c r="E6" s="11" t="s">
        <v>13</v>
      </c>
      <c r="F6" s="11" t="s">
        <v>14</v>
      </c>
      <c r="G6" s="11" t="s">
        <v>15</v>
      </c>
      <c r="H6" s="11" t="s">
        <v>16</v>
      </c>
      <c r="I6" s="11" t="s">
        <v>17</v>
      </c>
      <c r="J6" s="11" t="s">
        <v>18</v>
      </c>
      <c r="K6" s="11" t="s">
        <v>19</v>
      </c>
      <c r="L6" s="11" t="s">
        <v>20</v>
      </c>
      <c r="M6" s="11" t="s">
        <v>21</v>
      </c>
      <c r="N6" s="11" t="s">
        <v>22</v>
      </c>
      <c r="O6" s="39"/>
    </row>
    <row r="7" spans="1:15" ht="19.5" customHeight="1" x14ac:dyDescent="0.25">
      <c r="A7" s="4">
        <v>1</v>
      </c>
      <c r="B7" s="5" t="s">
        <v>3</v>
      </c>
      <c r="C7" s="6">
        <v>400000</v>
      </c>
      <c r="D7" s="6">
        <v>400000</v>
      </c>
      <c r="E7" s="6">
        <v>400000</v>
      </c>
      <c r="F7" s="6">
        <v>400000</v>
      </c>
      <c r="G7" s="6">
        <v>400000</v>
      </c>
      <c r="H7" s="6">
        <v>400000</v>
      </c>
      <c r="I7" s="6">
        <v>400000</v>
      </c>
      <c r="J7" s="6">
        <v>400000</v>
      </c>
      <c r="K7" s="6">
        <v>400000</v>
      </c>
      <c r="L7" s="6">
        <v>400000</v>
      </c>
      <c r="M7" s="6">
        <v>400000</v>
      </c>
      <c r="N7" s="6">
        <v>400000</v>
      </c>
      <c r="O7" s="20">
        <f>SUM(C7:N7)</f>
        <v>4800000</v>
      </c>
    </row>
    <row r="8" spans="1:15" ht="29.25" customHeight="1" x14ac:dyDescent="0.25">
      <c r="A8" s="4">
        <v>2</v>
      </c>
      <c r="B8" s="5" t="s">
        <v>4</v>
      </c>
      <c r="C8" s="6">
        <v>340000</v>
      </c>
      <c r="D8" s="6">
        <v>340000</v>
      </c>
      <c r="E8" s="6">
        <v>340000</v>
      </c>
      <c r="F8" s="6">
        <v>340000</v>
      </c>
      <c r="G8" s="6">
        <v>340000</v>
      </c>
      <c r="H8" s="6">
        <v>340000</v>
      </c>
      <c r="I8" s="6">
        <v>340000</v>
      </c>
      <c r="J8" s="6">
        <v>340000</v>
      </c>
      <c r="K8" s="6">
        <v>340000</v>
      </c>
      <c r="L8" s="6">
        <v>340000</v>
      </c>
      <c r="M8" s="6">
        <v>320000</v>
      </c>
      <c r="N8" s="6">
        <v>320000</v>
      </c>
      <c r="O8" s="20">
        <f t="shared" ref="O8:O12" si="0">SUM(C8:N8)</f>
        <v>4040000</v>
      </c>
    </row>
    <row r="9" spans="1:15" ht="19.5" customHeight="1" x14ac:dyDescent="0.25">
      <c r="A9" s="4">
        <v>3</v>
      </c>
      <c r="B9" s="5" t="s">
        <v>5</v>
      </c>
      <c r="C9" s="6">
        <v>340000</v>
      </c>
      <c r="D9" s="6">
        <v>340000</v>
      </c>
      <c r="E9" s="6">
        <v>340000</v>
      </c>
      <c r="F9" s="6">
        <v>340000</v>
      </c>
      <c r="G9" s="6">
        <v>340000</v>
      </c>
      <c r="H9" s="6">
        <v>340000</v>
      </c>
      <c r="I9" s="6">
        <v>340000</v>
      </c>
      <c r="J9" s="6">
        <v>340000</v>
      </c>
      <c r="K9" s="6">
        <v>340000</v>
      </c>
      <c r="L9" s="6">
        <v>340000</v>
      </c>
      <c r="M9" s="6">
        <v>320000</v>
      </c>
      <c r="N9" s="6">
        <v>320000</v>
      </c>
      <c r="O9" s="20">
        <f t="shared" si="0"/>
        <v>4040000</v>
      </c>
    </row>
    <row r="10" spans="1:15" ht="19.5" customHeight="1" x14ac:dyDescent="0.25">
      <c r="A10" s="4">
        <v>4</v>
      </c>
      <c r="B10" s="5" t="s">
        <v>6</v>
      </c>
      <c r="C10" s="6">
        <v>340000</v>
      </c>
      <c r="D10" s="6">
        <v>340000</v>
      </c>
      <c r="E10" s="6">
        <v>340000</v>
      </c>
      <c r="F10" s="6">
        <v>340000</v>
      </c>
      <c r="G10" s="6">
        <v>340000</v>
      </c>
      <c r="H10" s="6">
        <v>340000</v>
      </c>
      <c r="I10" s="6">
        <v>340000</v>
      </c>
      <c r="J10" s="6">
        <v>340000</v>
      </c>
      <c r="K10" s="6">
        <v>340000</v>
      </c>
      <c r="L10" s="6">
        <v>340000</v>
      </c>
      <c r="M10" s="6">
        <v>320000</v>
      </c>
      <c r="N10" s="6">
        <v>320000</v>
      </c>
      <c r="O10" s="20">
        <f t="shared" si="0"/>
        <v>4040000</v>
      </c>
    </row>
    <row r="11" spans="1:15" ht="19.5" customHeight="1" x14ac:dyDescent="0.25">
      <c r="A11" s="4">
        <v>5</v>
      </c>
      <c r="B11" s="5" t="s">
        <v>7</v>
      </c>
      <c r="C11" s="6">
        <v>340000</v>
      </c>
      <c r="D11" s="6">
        <v>340000</v>
      </c>
      <c r="E11" s="6">
        <v>340000</v>
      </c>
      <c r="F11" s="6">
        <v>340000</v>
      </c>
      <c r="G11" s="6">
        <v>340000</v>
      </c>
      <c r="H11" s="6">
        <v>340000</v>
      </c>
      <c r="I11" s="6">
        <v>340000</v>
      </c>
      <c r="J11" s="6">
        <v>340000</v>
      </c>
      <c r="K11" s="6">
        <v>340000</v>
      </c>
      <c r="L11" s="6">
        <v>340000</v>
      </c>
      <c r="M11" s="6">
        <v>320000</v>
      </c>
      <c r="N11" s="6">
        <v>320000</v>
      </c>
      <c r="O11" s="20">
        <f t="shared" si="0"/>
        <v>4040000</v>
      </c>
    </row>
    <row r="12" spans="1:15" ht="33.75" customHeight="1" x14ac:dyDescent="0.25">
      <c r="A12" s="4">
        <v>6</v>
      </c>
      <c r="B12" s="5" t="s">
        <v>8</v>
      </c>
      <c r="C12" s="6">
        <v>340000</v>
      </c>
      <c r="D12" s="6">
        <v>340000</v>
      </c>
      <c r="E12" s="6">
        <v>340000</v>
      </c>
      <c r="F12" s="6">
        <v>340000</v>
      </c>
      <c r="G12" s="6">
        <v>340000</v>
      </c>
      <c r="H12" s="6">
        <v>340000</v>
      </c>
      <c r="I12" s="6">
        <v>340000</v>
      </c>
      <c r="J12" s="6">
        <v>340000</v>
      </c>
      <c r="K12" s="6">
        <v>340000</v>
      </c>
      <c r="L12" s="6">
        <v>340000</v>
      </c>
      <c r="M12" s="6">
        <v>320000</v>
      </c>
      <c r="N12" s="6">
        <v>320000</v>
      </c>
      <c r="O12" s="20">
        <f t="shared" si="0"/>
        <v>4040000</v>
      </c>
    </row>
    <row r="13" spans="1:15" s="21" customFormat="1" ht="19.5" customHeight="1" x14ac:dyDescent="0.25">
      <c r="A13" s="7"/>
      <c r="B13" s="7" t="s">
        <v>9</v>
      </c>
      <c r="C13" s="8">
        <f>SUM(C7:C12)</f>
        <v>2100000</v>
      </c>
      <c r="D13" s="8">
        <f t="shared" ref="D13:O13" si="1">SUM(D7:D12)</f>
        <v>2100000</v>
      </c>
      <c r="E13" s="8">
        <f t="shared" si="1"/>
        <v>2100000</v>
      </c>
      <c r="F13" s="8">
        <f t="shared" si="1"/>
        <v>2100000</v>
      </c>
      <c r="G13" s="8">
        <f t="shared" si="1"/>
        <v>2100000</v>
      </c>
      <c r="H13" s="8">
        <f t="shared" si="1"/>
        <v>2100000</v>
      </c>
      <c r="I13" s="8">
        <f t="shared" si="1"/>
        <v>2100000</v>
      </c>
      <c r="J13" s="8">
        <f t="shared" si="1"/>
        <v>2100000</v>
      </c>
      <c r="K13" s="8">
        <f t="shared" si="1"/>
        <v>2100000</v>
      </c>
      <c r="L13" s="8">
        <f t="shared" si="1"/>
        <v>2100000</v>
      </c>
      <c r="M13" s="8">
        <f t="shared" si="1"/>
        <v>2000000</v>
      </c>
      <c r="N13" s="8">
        <f t="shared" si="1"/>
        <v>2000000</v>
      </c>
      <c r="O13" s="8">
        <f t="shared" si="1"/>
        <v>25000000</v>
      </c>
    </row>
    <row r="14" spans="1:15" x14ac:dyDescent="0.25">
      <c r="E14" s="22"/>
    </row>
    <row r="15" spans="1:15" x14ac:dyDescent="0.25">
      <c r="C15" s="23"/>
      <c r="D15" s="23"/>
      <c r="E15" s="23"/>
    </row>
    <row r="16" spans="1:15" x14ac:dyDescent="0.25">
      <c r="C16" s="23"/>
    </row>
  </sheetData>
  <mergeCells count="6">
    <mergeCell ref="O5:O6"/>
    <mergeCell ref="A5:A6"/>
    <mergeCell ref="B5:B6"/>
    <mergeCell ref="C5:N5"/>
    <mergeCell ref="A2:O2"/>
    <mergeCell ref="A3:O3"/>
  </mergeCells>
  <pageMargins left="0.23622047244094491" right="0.23622047244094491" top="0.62992125984251968" bottom="0.74803149606299213" header="0.31496062992125984" footer="0.31496062992125984"/>
  <pageSetup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="70" zoomScaleNormal="70" workbookViewId="0">
      <selection activeCell="P11" sqref="P11"/>
    </sheetView>
  </sheetViews>
  <sheetFormatPr defaultColWidth="9" defaultRowHeight="15" x14ac:dyDescent="0.25"/>
  <cols>
    <col min="1" max="1" width="4.85546875" style="14" bestFit="1" customWidth="1"/>
    <col min="2" max="2" width="36.140625" style="14" bestFit="1" customWidth="1"/>
    <col min="3" max="14" width="11.85546875" style="14" bestFit="1" customWidth="1"/>
    <col min="15" max="15" width="13.140625" style="14" bestFit="1" customWidth="1"/>
    <col min="16" max="16384" width="9" style="14"/>
  </cols>
  <sheetData>
    <row r="1" spans="1:15" ht="21.95" customHeight="1" x14ac:dyDescent="0.25">
      <c r="A1" s="41" t="s">
        <v>29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5" ht="21.95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15" ht="21.95" customHeight="1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1:15" ht="7.5" customHeight="1" x14ac:dyDescent="0.25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1:15" ht="21.95" customHeight="1" x14ac:dyDescent="0.25">
      <c r="A5" s="42" t="s">
        <v>0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</row>
    <row r="7" spans="1:15" ht="15.75" x14ac:dyDescent="0.25">
      <c r="A7" s="12"/>
      <c r="B7" s="12"/>
      <c r="C7" s="12"/>
    </row>
    <row r="8" spans="1:15" ht="23.25" customHeight="1" x14ac:dyDescent="0.25">
      <c r="A8" s="26" t="s">
        <v>1</v>
      </c>
      <c r="B8" s="26" t="s">
        <v>2</v>
      </c>
      <c r="C8" s="40" t="s">
        <v>27</v>
      </c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5" ht="22.5" customHeight="1" x14ac:dyDescent="0.25">
      <c r="A9" s="27"/>
      <c r="B9" s="27"/>
      <c r="C9" s="11" t="s">
        <v>11</v>
      </c>
      <c r="D9" s="11" t="s">
        <v>12</v>
      </c>
      <c r="E9" s="11" t="s">
        <v>13</v>
      </c>
      <c r="F9" s="11" t="s">
        <v>14</v>
      </c>
      <c r="G9" s="11" t="s">
        <v>15</v>
      </c>
      <c r="H9" s="11" t="s">
        <v>16</v>
      </c>
      <c r="I9" s="11" t="s">
        <v>17</v>
      </c>
      <c r="J9" s="11" t="s">
        <v>18</v>
      </c>
      <c r="K9" s="11" t="s">
        <v>19</v>
      </c>
      <c r="L9" s="11" t="s">
        <v>20</v>
      </c>
      <c r="M9" s="11" t="s">
        <v>21</v>
      </c>
      <c r="N9" s="11" t="s">
        <v>22</v>
      </c>
      <c r="O9" s="11" t="s">
        <v>9</v>
      </c>
    </row>
    <row r="10" spans="1:15" ht="21.75" customHeight="1" x14ac:dyDescent="0.25">
      <c r="A10" s="4">
        <v>1</v>
      </c>
      <c r="B10" s="5" t="s">
        <v>28</v>
      </c>
      <c r="C10" s="6">
        <v>350000</v>
      </c>
      <c r="D10" s="6">
        <v>350000</v>
      </c>
      <c r="E10" s="6">
        <v>350000</v>
      </c>
      <c r="F10" s="6">
        <v>350000</v>
      </c>
      <c r="G10" s="6">
        <v>350000</v>
      </c>
      <c r="H10" s="6">
        <v>350000</v>
      </c>
      <c r="I10" s="6">
        <v>350000</v>
      </c>
      <c r="J10" s="6">
        <v>350000</v>
      </c>
      <c r="K10" s="6">
        <v>350000</v>
      </c>
      <c r="L10" s="6">
        <v>350000</v>
      </c>
      <c r="M10" s="6">
        <v>350000</v>
      </c>
      <c r="N10" s="6">
        <v>350000</v>
      </c>
      <c r="O10" s="24">
        <f>SUM(C10:N10)</f>
        <v>4200000</v>
      </c>
    </row>
    <row r="11" spans="1:15" ht="21.75" customHeight="1" x14ac:dyDescent="0.25">
      <c r="A11" s="4">
        <v>2</v>
      </c>
      <c r="B11" s="5" t="s">
        <v>3</v>
      </c>
      <c r="C11" s="6">
        <f>C10</f>
        <v>350000</v>
      </c>
      <c r="D11" s="6">
        <f t="shared" ref="D11:L11" si="0">D10</f>
        <v>350000</v>
      </c>
      <c r="E11" s="6">
        <f t="shared" si="0"/>
        <v>350000</v>
      </c>
      <c r="F11" s="6">
        <f t="shared" si="0"/>
        <v>350000</v>
      </c>
      <c r="G11" s="6">
        <f t="shared" si="0"/>
        <v>350000</v>
      </c>
      <c r="H11" s="6">
        <f t="shared" si="0"/>
        <v>350000</v>
      </c>
      <c r="I11" s="6">
        <f t="shared" si="0"/>
        <v>350000</v>
      </c>
      <c r="J11" s="6">
        <f t="shared" si="0"/>
        <v>350000</v>
      </c>
      <c r="K11" s="6">
        <f t="shared" si="0"/>
        <v>350000</v>
      </c>
      <c r="L11" s="6">
        <f t="shared" si="0"/>
        <v>350000</v>
      </c>
      <c r="M11" s="6">
        <v>350000</v>
      </c>
      <c r="N11" s="6">
        <v>350000</v>
      </c>
      <c r="O11" s="24">
        <f t="shared" ref="O11:O17" si="1">SUM(C11:N11)</f>
        <v>4200000</v>
      </c>
    </row>
    <row r="12" spans="1:15" ht="21.75" customHeight="1" x14ac:dyDescent="0.25">
      <c r="A12" s="4">
        <v>3</v>
      </c>
      <c r="B12" s="5" t="s">
        <v>5</v>
      </c>
      <c r="C12" s="6">
        <v>280000</v>
      </c>
      <c r="D12" s="6">
        <v>280000</v>
      </c>
      <c r="E12" s="6">
        <v>280000</v>
      </c>
      <c r="F12" s="6">
        <v>280000</v>
      </c>
      <c r="G12" s="6">
        <v>280000</v>
      </c>
      <c r="H12" s="6">
        <v>280000</v>
      </c>
      <c r="I12" s="6">
        <v>280000</v>
      </c>
      <c r="J12" s="6">
        <v>280000</v>
      </c>
      <c r="K12" s="6">
        <v>280000</v>
      </c>
      <c r="L12" s="6">
        <v>280000</v>
      </c>
      <c r="M12" s="6">
        <v>260000</v>
      </c>
      <c r="N12" s="6">
        <v>260000</v>
      </c>
      <c r="O12" s="24">
        <f t="shared" si="1"/>
        <v>3320000</v>
      </c>
    </row>
    <row r="13" spans="1:15" ht="21.75" customHeight="1" x14ac:dyDescent="0.25">
      <c r="A13" s="4">
        <v>4</v>
      </c>
      <c r="B13" s="5" t="s">
        <v>6</v>
      </c>
      <c r="C13" s="6">
        <f>C12</f>
        <v>280000</v>
      </c>
      <c r="D13" s="6">
        <f t="shared" ref="D13:L14" si="2">D12</f>
        <v>280000</v>
      </c>
      <c r="E13" s="6">
        <f t="shared" si="2"/>
        <v>280000</v>
      </c>
      <c r="F13" s="6">
        <f t="shared" si="2"/>
        <v>280000</v>
      </c>
      <c r="G13" s="6">
        <f t="shared" si="2"/>
        <v>280000</v>
      </c>
      <c r="H13" s="6">
        <f t="shared" si="2"/>
        <v>280000</v>
      </c>
      <c r="I13" s="6">
        <f t="shared" si="2"/>
        <v>280000</v>
      </c>
      <c r="J13" s="6">
        <f t="shared" si="2"/>
        <v>280000</v>
      </c>
      <c r="K13" s="6">
        <f t="shared" si="2"/>
        <v>280000</v>
      </c>
      <c r="L13" s="6">
        <f t="shared" si="2"/>
        <v>280000</v>
      </c>
      <c r="M13" s="6">
        <v>260000</v>
      </c>
      <c r="N13" s="6">
        <v>260000</v>
      </c>
      <c r="O13" s="24">
        <f t="shared" si="1"/>
        <v>3320000</v>
      </c>
    </row>
    <row r="14" spans="1:15" ht="21.75" customHeight="1" x14ac:dyDescent="0.25">
      <c r="A14" s="4">
        <v>5</v>
      </c>
      <c r="B14" s="5" t="s">
        <v>7</v>
      </c>
      <c r="C14" s="6">
        <f>C13</f>
        <v>280000</v>
      </c>
      <c r="D14" s="6">
        <f t="shared" si="2"/>
        <v>280000</v>
      </c>
      <c r="E14" s="6">
        <f t="shared" si="2"/>
        <v>280000</v>
      </c>
      <c r="F14" s="6">
        <f t="shared" si="2"/>
        <v>280000</v>
      </c>
      <c r="G14" s="6">
        <f t="shared" si="2"/>
        <v>280000</v>
      </c>
      <c r="H14" s="6">
        <f t="shared" si="2"/>
        <v>280000</v>
      </c>
      <c r="I14" s="6">
        <f t="shared" si="2"/>
        <v>280000</v>
      </c>
      <c r="J14" s="6">
        <f t="shared" si="2"/>
        <v>280000</v>
      </c>
      <c r="K14" s="6">
        <f t="shared" si="2"/>
        <v>280000</v>
      </c>
      <c r="L14" s="6">
        <f t="shared" si="2"/>
        <v>280000</v>
      </c>
      <c r="M14" s="6">
        <v>260000</v>
      </c>
      <c r="N14" s="6">
        <v>260000</v>
      </c>
      <c r="O14" s="24">
        <f t="shared" si="1"/>
        <v>3320000</v>
      </c>
    </row>
    <row r="15" spans="1:15" ht="42" customHeight="1" x14ac:dyDescent="0.25">
      <c r="A15" s="4">
        <v>6</v>
      </c>
      <c r="B15" s="5" t="s">
        <v>8</v>
      </c>
      <c r="C15" s="6">
        <v>280000</v>
      </c>
      <c r="D15" s="6">
        <v>280000</v>
      </c>
      <c r="E15" s="6">
        <v>280000</v>
      </c>
      <c r="F15" s="6">
        <v>280000</v>
      </c>
      <c r="G15" s="6">
        <v>280000</v>
      </c>
      <c r="H15" s="6">
        <v>280000</v>
      </c>
      <c r="I15" s="6">
        <v>280000</v>
      </c>
      <c r="J15" s="6">
        <v>280000</v>
      </c>
      <c r="K15" s="6">
        <v>280000</v>
      </c>
      <c r="L15" s="6">
        <v>280000</v>
      </c>
      <c r="M15" s="6">
        <v>260000</v>
      </c>
      <c r="N15" s="6">
        <v>260000</v>
      </c>
      <c r="O15" s="24">
        <f t="shared" si="1"/>
        <v>3320000</v>
      </c>
    </row>
    <row r="16" spans="1:15" ht="36.75" customHeight="1" x14ac:dyDescent="0.25">
      <c r="A16" s="4">
        <v>7</v>
      </c>
      <c r="B16" s="5" t="s">
        <v>4</v>
      </c>
      <c r="C16" s="6">
        <f>C15</f>
        <v>280000</v>
      </c>
      <c r="D16" s="6">
        <f t="shared" ref="D16:L16" si="3">D15</f>
        <v>280000</v>
      </c>
      <c r="E16" s="6">
        <f t="shared" si="3"/>
        <v>280000</v>
      </c>
      <c r="F16" s="6">
        <f t="shared" si="3"/>
        <v>280000</v>
      </c>
      <c r="G16" s="6">
        <f t="shared" si="3"/>
        <v>280000</v>
      </c>
      <c r="H16" s="6">
        <f t="shared" si="3"/>
        <v>280000</v>
      </c>
      <c r="I16" s="6">
        <f t="shared" si="3"/>
        <v>280000</v>
      </c>
      <c r="J16" s="6">
        <f t="shared" si="3"/>
        <v>280000</v>
      </c>
      <c r="K16" s="6">
        <f t="shared" si="3"/>
        <v>280000</v>
      </c>
      <c r="L16" s="6">
        <f t="shared" si="3"/>
        <v>280000</v>
      </c>
      <c r="M16" s="6">
        <v>260000</v>
      </c>
      <c r="N16" s="6">
        <v>260000</v>
      </c>
      <c r="O16" s="24">
        <f t="shared" si="1"/>
        <v>3320000</v>
      </c>
    </row>
    <row r="17" spans="1:15" s="16" customFormat="1" ht="15.75" x14ac:dyDescent="0.25">
      <c r="A17" s="43" t="s">
        <v>9</v>
      </c>
      <c r="B17" s="44"/>
      <c r="C17" s="13">
        <f>SUM(C10:C16)</f>
        <v>2100000</v>
      </c>
      <c r="D17" s="13">
        <f t="shared" ref="D17:N17" si="4">SUM(D10:D16)</f>
        <v>2100000</v>
      </c>
      <c r="E17" s="13">
        <f t="shared" si="4"/>
        <v>2100000</v>
      </c>
      <c r="F17" s="13">
        <f t="shared" si="4"/>
        <v>2100000</v>
      </c>
      <c r="G17" s="13">
        <f t="shared" si="4"/>
        <v>2100000</v>
      </c>
      <c r="H17" s="13">
        <f t="shared" si="4"/>
        <v>2100000</v>
      </c>
      <c r="I17" s="13">
        <f t="shared" si="4"/>
        <v>2100000</v>
      </c>
      <c r="J17" s="13">
        <f t="shared" si="4"/>
        <v>2100000</v>
      </c>
      <c r="K17" s="13">
        <f t="shared" si="4"/>
        <v>2100000</v>
      </c>
      <c r="L17" s="13">
        <f t="shared" si="4"/>
        <v>2100000</v>
      </c>
      <c r="M17" s="13">
        <f t="shared" si="4"/>
        <v>2000000</v>
      </c>
      <c r="N17" s="13">
        <f t="shared" si="4"/>
        <v>2000000</v>
      </c>
      <c r="O17" s="24">
        <f t="shared" si="1"/>
        <v>25000000</v>
      </c>
    </row>
    <row r="18" spans="1:15" x14ac:dyDescent="0.25">
      <c r="C18" s="15"/>
      <c r="D18" s="17"/>
      <c r="E18" s="18"/>
    </row>
    <row r="19" spans="1:15" x14ac:dyDescent="0.25">
      <c r="C19" s="15"/>
      <c r="D19" s="17"/>
      <c r="E19" s="15"/>
    </row>
    <row r="20" spans="1:15" x14ac:dyDescent="0.25">
      <c r="D20" s="17"/>
      <c r="E20" s="15"/>
    </row>
    <row r="21" spans="1:15" x14ac:dyDescent="0.25">
      <c r="D21" s="19"/>
    </row>
    <row r="22" spans="1:15" x14ac:dyDescent="0.25">
      <c r="D22" s="15"/>
    </row>
  </sheetData>
  <mergeCells count="6">
    <mergeCell ref="A17:B17"/>
    <mergeCell ref="C8:O8"/>
    <mergeCell ref="A1:O4"/>
    <mergeCell ref="A5:O5"/>
    <mergeCell ref="A8:A9"/>
    <mergeCell ref="B8:B9"/>
  </mergeCells>
  <pageMargins left="0.23" right="0.22" top="0.53" bottom="0.74803149606299213" header="0.31496062992125984" footer="0.31496062992125984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PL II - 06 chức danh</vt:lpstr>
      <vt:lpstr>PL I - 07 chức danh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2026-05-25T08:57:45Z</cp:lastPrinted>
  <dcterms:created xsi:type="dcterms:W3CDTF">2026-05-25T01:47:55Z</dcterms:created>
  <dcterms:modified xsi:type="dcterms:W3CDTF">2026-05-25T08:58:27Z</dcterms:modified>
</cp:coreProperties>
</file>