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VIET AN\Dropbox\2. NAM 2026\Ky hop chuyen de 9.2026\"/>
    </mc:Choice>
  </mc:AlternateContent>
  <xr:revisionPtr revIDLastSave="0" documentId="13_ncr:1_{1A7A5CB2-8CE0-4178-AB13-908721C6F1B0}" xr6:coauthVersionLast="47" xr6:coauthVersionMax="47" xr10:uidLastSave="{00000000-0000-0000-0000-000000000000}"/>
  <bookViews>
    <workbookView xWindow="-110" yWindow="-110" windowWidth="19420" windowHeight="10300" xr2:uid="{00000000-000D-0000-FFFF-FFFF00000000}"/>
  </bookViews>
  <sheets>
    <sheet name="PL dieu chinh VSN " sheetId="6" r:id="rId1"/>
  </sheets>
  <definedNames>
    <definedName name="_xlnm.Print_Titles" localSheetId="0">'PL dieu chinh VSN '!$6:$11</definedName>
  </definedNames>
  <calcPr calcId="191029"/>
  <extLst>
    <ext uri="GoogleSheetsCustomDataVersion2">
      <go:sheetsCustomData xmlns:go="http://customooxmlschemas.google.com/" r:id="" roundtripDataChecksum="yd1lHS9aaIBW+6a4bRI9mRS2mEcSDBbq0w9tQVt4xFo="/>
    </ext>
  </extLst>
</workbook>
</file>

<file path=xl/calcChain.xml><?xml version="1.0" encoding="utf-8"?>
<calcChain xmlns="http://schemas.openxmlformats.org/spreadsheetml/2006/main">
  <c r="U12" i="6" l="1"/>
  <c r="G24" i="6"/>
  <c r="H24" i="6"/>
  <c r="J24" i="6"/>
  <c r="K24" i="6"/>
  <c r="N24" i="6"/>
  <c r="P24" i="6"/>
  <c r="Q24" i="6"/>
  <c r="M25" i="6"/>
  <c r="O25" i="6"/>
  <c r="O24" i="6" s="1"/>
  <c r="I25" i="6"/>
  <c r="I24" i="6" s="1"/>
  <c r="F25" i="6"/>
  <c r="E25" i="6"/>
  <c r="T25" i="6" s="1"/>
  <c r="T24" i="6" s="1"/>
  <c r="D25" i="6"/>
  <c r="G22" i="6"/>
  <c r="G21" i="6" s="1"/>
  <c r="H22" i="6"/>
  <c r="H21" i="6" s="1"/>
  <c r="J22" i="6"/>
  <c r="J21" i="6" s="1"/>
  <c r="K22" i="6"/>
  <c r="K21" i="6" s="1"/>
  <c r="M22" i="6"/>
  <c r="M21" i="6" s="1"/>
  <c r="N22" i="6"/>
  <c r="N21" i="6" s="1"/>
  <c r="P22" i="6"/>
  <c r="P21" i="6" s="1"/>
  <c r="Q22" i="6"/>
  <c r="Q21" i="6" s="1"/>
  <c r="O23" i="6"/>
  <c r="O22" i="6" s="1"/>
  <c r="O21" i="6" s="1"/>
  <c r="L23" i="6"/>
  <c r="L22" i="6" s="1"/>
  <c r="L21" i="6" s="1"/>
  <c r="I23" i="6"/>
  <c r="I22" i="6" s="1"/>
  <c r="I21" i="6" s="1"/>
  <c r="F23" i="6"/>
  <c r="F22" i="6" s="1"/>
  <c r="F21" i="6" s="1"/>
  <c r="E23" i="6"/>
  <c r="T23" i="6" s="1"/>
  <c r="T22" i="6" s="1"/>
  <c r="T21" i="6" s="1"/>
  <c r="D23" i="6"/>
  <c r="D22" i="6" s="1"/>
  <c r="D21" i="6" s="1"/>
  <c r="D19" i="6"/>
  <c r="E19" i="6"/>
  <c r="F19" i="6"/>
  <c r="G19" i="6"/>
  <c r="H19" i="6"/>
  <c r="I19" i="6"/>
  <c r="J19" i="6"/>
  <c r="K19" i="6"/>
  <c r="N19" i="6"/>
  <c r="O19" i="6"/>
  <c r="P19" i="6"/>
  <c r="Q19" i="6"/>
  <c r="C19" i="6"/>
  <c r="G16" i="6"/>
  <c r="H16" i="6"/>
  <c r="J16" i="6"/>
  <c r="K16" i="6"/>
  <c r="M16" i="6"/>
  <c r="N16" i="6"/>
  <c r="Q16" i="6"/>
  <c r="G14" i="6"/>
  <c r="H14" i="6"/>
  <c r="H13" i="6" s="1"/>
  <c r="J14" i="6"/>
  <c r="K14" i="6"/>
  <c r="K13" i="6" s="1"/>
  <c r="M14" i="6"/>
  <c r="M13" i="6" s="1"/>
  <c r="N14" i="6"/>
  <c r="N13" i="6" s="1"/>
  <c r="Q14" i="6"/>
  <c r="Q13" i="6" s="1"/>
  <c r="P17" i="6"/>
  <c r="O17" i="6" s="1"/>
  <c r="O16" i="6" s="1"/>
  <c r="L17" i="6"/>
  <c r="L16" i="6" s="1"/>
  <c r="I17" i="6"/>
  <c r="I16" i="6" s="1"/>
  <c r="F17" i="6"/>
  <c r="F16" i="6" s="1"/>
  <c r="E17" i="6"/>
  <c r="T17" i="6" s="1"/>
  <c r="T16" i="6" s="1"/>
  <c r="D17" i="6"/>
  <c r="T20" i="6"/>
  <c r="T19" i="6" s="1"/>
  <c r="P15" i="6"/>
  <c r="O15" i="6" s="1"/>
  <c r="O14" i="6" s="1"/>
  <c r="O13" i="6" s="1"/>
  <c r="L15" i="6"/>
  <c r="L14" i="6" s="1"/>
  <c r="L13" i="6" s="1"/>
  <c r="I15" i="6"/>
  <c r="I14" i="6" s="1"/>
  <c r="I13" i="6" s="1"/>
  <c r="F15" i="6"/>
  <c r="E15" i="6"/>
  <c r="T15" i="6" s="1"/>
  <c r="T14" i="6" s="1"/>
  <c r="T13" i="6" s="1"/>
  <c r="D15" i="6"/>
  <c r="G13" i="6" l="1"/>
  <c r="J13" i="6"/>
  <c r="M24" i="6"/>
  <c r="L25" i="6"/>
  <c r="L24" i="6" s="1"/>
  <c r="S25" i="6"/>
  <c r="F24" i="6"/>
  <c r="C25" i="6"/>
  <c r="C24" i="6" s="1"/>
  <c r="P14" i="6"/>
  <c r="P13" i="6" s="1"/>
  <c r="E24" i="6"/>
  <c r="S15" i="6"/>
  <c r="C15" i="6"/>
  <c r="C14" i="6" s="1"/>
  <c r="C23" i="6"/>
  <c r="C22" i="6" s="1"/>
  <c r="C21" i="6" s="1"/>
  <c r="D24" i="6"/>
  <c r="F14" i="6"/>
  <c r="F13" i="6" s="1"/>
  <c r="D14" i="6"/>
  <c r="P16" i="6"/>
  <c r="E22" i="6"/>
  <c r="E21" i="6" s="1"/>
  <c r="S17" i="6"/>
  <c r="C17" i="6"/>
  <c r="C16" i="6" s="1"/>
  <c r="E14" i="6"/>
  <c r="E16" i="6"/>
  <c r="S23" i="6"/>
  <c r="S22" i="6" s="1"/>
  <c r="S21" i="6" s="1"/>
  <c r="D16" i="6"/>
  <c r="S20" i="6"/>
  <c r="C13" i="6" l="1"/>
  <c r="D13" i="6"/>
  <c r="E13" i="6"/>
  <c r="S24" i="6"/>
  <c r="R25" i="6"/>
  <c r="R24" i="6" s="1"/>
  <c r="R17" i="6"/>
  <c r="R16" i="6" s="1"/>
  <c r="S16" i="6"/>
  <c r="R15" i="6"/>
  <c r="R14" i="6" s="1"/>
  <c r="R13" i="6" s="1"/>
  <c r="S14" i="6"/>
  <c r="M19" i="6"/>
  <c r="L20" i="6"/>
  <c r="L19" i="6" s="1"/>
  <c r="R20" i="6"/>
  <c r="R19" i="6" s="1"/>
  <c r="S19" i="6"/>
  <c r="R23" i="6"/>
  <c r="R22" i="6" s="1"/>
  <c r="R21" i="6" s="1"/>
  <c r="S13" i="6" l="1"/>
  <c r="G18" i="6"/>
  <c r="G12" i="6" s="1"/>
  <c r="H18" i="6"/>
  <c r="H12" i="6" s="1"/>
  <c r="J18" i="6"/>
  <c r="J12" i="6" s="1"/>
  <c r="K18" i="6"/>
  <c r="K12" i="6" s="1"/>
  <c r="N18" i="6"/>
  <c r="N12" i="6" s="1"/>
  <c r="P18" i="6"/>
  <c r="P12" i="6" s="1"/>
  <c r="Q18" i="6"/>
  <c r="Q12" i="6" s="1"/>
  <c r="O18" i="6"/>
  <c r="O12" i="6" s="1"/>
  <c r="I18" i="6"/>
  <c r="I12" i="6" s="1"/>
  <c r="F18" i="6"/>
  <c r="F12" i="6" s="1"/>
  <c r="D18" i="6"/>
  <c r="D12" i="6" s="1"/>
  <c r="T18" i="6" l="1"/>
  <c r="T12" i="6" s="1"/>
  <c r="E18" i="6"/>
  <c r="E12" i="6" s="1"/>
  <c r="L18" i="6"/>
  <c r="L12" i="6" s="1"/>
  <c r="M18" i="6"/>
  <c r="M12" i="6" s="1"/>
  <c r="C18" i="6"/>
  <c r="C12" i="6" s="1"/>
  <c r="R18" i="6" l="1"/>
  <c r="R12" i="6" s="1"/>
  <c r="S18" i="6"/>
  <c r="S12" i="6" s="1"/>
</calcChain>
</file>

<file path=xl/sharedStrings.xml><?xml version="1.0" encoding="utf-8"?>
<sst xmlns="http://schemas.openxmlformats.org/spreadsheetml/2006/main" count="85" uniqueCount="56">
  <si>
    <t>TT</t>
  </si>
  <si>
    <t>Chương trình</t>
  </si>
  <si>
    <t>Kế hoạch vốn năm 2025</t>
  </si>
  <si>
    <t>Vốn kéo dài năm 2024 về trước chuyển sang năm 2025</t>
  </si>
  <si>
    <t>NSTW</t>
  </si>
  <si>
    <t>NSĐP</t>
  </si>
  <si>
    <t>Tổng vốn</t>
  </si>
  <si>
    <t>Trong đó:</t>
  </si>
  <si>
    <t>Tổng cộng</t>
  </si>
  <si>
    <t>Tăng</t>
  </si>
  <si>
    <t>Giảm</t>
  </si>
  <si>
    <t>Dự án 3</t>
  </si>
  <si>
    <t>Tiểu dự án 1</t>
  </si>
  <si>
    <t>Tiểu dự án 2</t>
  </si>
  <si>
    <t>Dự án 4</t>
  </si>
  <si>
    <t>Dự án 5</t>
  </si>
  <si>
    <t>Dự án 6</t>
  </si>
  <si>
    <t>I</t>
  </si>
  <si>
    <t>Ghi chú:</t>
  </si>
  <si>
    <t>Các dự án thuộc Chương trình mục tiêu quốc gia phát triển kinh tế - xã hội vùng đồng bào dân tộc thiểu số và miền núi giai đoạn 2021-2030, giai đoạn I: 2021 - 2025</t>
  </si>
  <si>
    <t>Dự án 1: Giải quyết tình trạng thiếu đất ở, nhà ở, đất sản xuất, nước sinh hoạt</t>
  </si>
  <si>
    <t>-</t>
  </si>
  <si>
    <t>Tiểu dự án 4: Đào tạo nâng cao năng lực cho cộng đồng và cán bộ triển khai Chương trình ở các cấp.</t>
  </si>
  <si>
    <t>Dự án 2: Quy hoạch, sắp xếp, bố trí, ổn định dân cư ở những nơi cần thiết</t>
  </si>
  <si>
    <t>Dự án 6: Bảo tồn, phát huy giá trị văn hóa truyền thống tốt đẹp của các dân tộc thiểu số gắn với phát triển du lịch</t>
  </si>
  <si>
    <t>Dự án 3: Phát triển sản xuất nông, lâm nghiệp bền vững, phát huy tiềm năng, thế mạnh của các vùng miền để sản xuất hàng hóa theo chuỗi giá trị</t>
  </si>
  <si>
    <t>Dự án 7: Chăm sóc sức khỏe Nhân dân, nâng cao thể trạng, tầm vóc người dân tộc thiểu số; phòng chống suy dinh dưỡng trẻ em</t>
  </si>
  <si>
    <t>Tiểu dự án 1: Phát triển kinh tế nông, lâm nghiệp bền vững gắn với bảo vệ rừng và nâng cao thu nhập cho người dân</t>
  </si>
  <si>
    <t>Dự án 8: Thực hiện bình đẳng giới và giải quyết những vấn đề cấp thiết đối với phụ nữ và trẻ em</t>
  </si>
  <si>
    <t>Tiểu dự án 2: Hỗ trợ phát triển sản xuất theo chuỗi giá trị, vùng trồng dược liệu quý, thúc đẩy khởi sự kinh doanh, khởi nghiệp và thu hút đầu tư vùng đồng bào dân tộc thiểu số và miền núi</t>
  </si>
  <si>
    <t>Dự án 9: Đầu tư phát triển nhóm dân tộc thiểu số rất ít người và nhóm dân tộc còn nhiều khó khăn</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</si>
  <si>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</si>
  <si>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phát triển kinh tế - xã hội các dân tộc còn gặp nhiều khó khăn, dân tộc có khó khăn đặc thù</t>
  </si>
  <si>
    <t>Tiểu dự án 1: Đầu tư cơ sở hạ tầng thiết yếu, phục vụ sản xuất, đời sống trong vùng đồng bào dân tộc thiểu số và miền núi</t>
  </si>
  <si>
    <t>Tiểu dự án 2: Giảm thiểu tình trạng tảo hôn và hôn nhân cận huyết thống trong vùng đồng bào dân tộc thiểu số và miền núi</t>
  </si>
  <si>
    <t>Dự án 5: Phát triển giáo dục đào tạo nâng cao chất lượng nguồn nhân lực</t>
  </si>
  <si>
    <t>Dự án 10: Truyền thông, tuyên truyền, vận động trong vùng đồng bào dân tộc thiểu số và miền núi. Kiểm tra, giám sát đánh giá việc tổ chức thực hiện Chương trình</t>
  </si>
  <si>
    <t>Tiểu dự án 1: Đổi mới hoạt động, củng cố phát triển các trường PTDTNT, trường PTDTBT, trường phổ thông có học sinh ở bán trú và xóa mù chữ cho người dân vùng ĐBDTTS</t>
  </si>
  <si>
    <t>Tiểu dự án 1: Biểu dương, tôn vinh điển hình tiên tiến, phát huy vai trò của người có uy tín; phổ biến, giáo dục pháp luật, trợ giúp pháp lý và tuyên truyền, vận động đồng bào; truyền thông phục vụ tổ chức triển khai thực hiện Đề án tổng thể và Chương trình</t>
  </si>
  <si>
    <t>Tiểu dự án 2: Bồi dưỡng kiến thức dân tộc; đào tạo dự bị đại học, đại học và sau đại học đáp ứng nhu cầu nhân lực cho vùng đồng bào dân tộc thiểu số và miền núi.</t>
  </si>
  <si>
    <t>Tiểu dự án 2: Ứng dụng công nghệ thông tin hỗ trợ phát triển kinh tế - xã hội và đảm bảo an ninh trật tự vùng đồng bào dân tộc thiểu số và miền núi</t>
  </si>
  <si>
    <t>Tiểu dự án 3: Dự án phát triển giáo dục nghề nghiệp và giải quyết việc làm cho người lao động vùng dân tộc thiểu số và miền núi.</t>
  </si>
  <si>
    <t>Tiểu dự án 3: Kiểm tra, giám sát, đánh giá, đào tạo, tập huấn tổ chức thực hiện Chương trình.</t>
  </si>
  <si>
    <t>Ghi chú</t>
  </si>
  <si>
    <t>Đơn vị tính: Triệu đồng</t>
  </si>
  <si>
    <t xml:space="preserve">Dự toán thường xuyên năm 2025 chuyển nguồn sang năm 2026 thực hiện </t>
  </si>
  <si>
    <t>a</t>
  </si>
  <si>
    <t>Phòng Kinh tế xã</t>
  </si>
  <si>
    <t xml:space="preserve">Dự toán thường xuyên năm 2025 chuyển nguồn sang năm 2026 thực hiện sau khi điều chỉnh </t>
  </si>
  <si>
    <t>Phòng Văn hóa - Xã hội xã</t>
  </si>
  <si>
    <t>Điều chỉnh</t>
  </si>
  <si>
    <t xml:space="preserve">Phụ lục số </t>
  </si>
  <si>
    <t>Trung tâm cung ứng dịch vụ công xã</t>
  </si>
  <si>
    <t>THỰC HIỆN CHƯƠNG TRÌNH MỤC TIÊU QUỐC GIA PHÁT TRIỂN KINH TẾ XÃ HỘI VÙNG ĐỒNG BÀO DÂN TỘC THIỂU SỐ VÀ MIỀN NÚI XÃ NGỌK TỤ</t>
  </si>
  <si>
    <t xml:space="preserve">ĐIỀU CHỈNH, PHÂN BỔ DỰ TOÁN CHI THƯỜNG XUYÊN NĂM 2025 VỀ TRƯỚC KÉO DÀI SANG NĂM 2026 </t>
  </si>
  <si>
    <t>(Kèm theo Nghị quyết số:       /NQ-HĐND, ngày    tháng    năm 2026 của Hội đồng nhân dân xã Ngọk Tụ)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</si>
</sst>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00\ _₫_-;\-* #.##0.00\ _₫_-;_-* &quot;-&quot;??\ _₫_-;_-@_-"/>
    <numFmt numFmtId="165" formatCode="_(* #,##0_);_(* \(#,##0\);_(* &quot;-&quot;??_);_(@_)"/>
  </numFmts>
  <fonts count="35" x14ac:knownFonts="1">
    <font>
      <sz val="14"/>
      <color theme="1"/>
      <name val="Times New Roman"/>
      <scheme val="minor"/>
    </font>
    <font>
      <sz val="11"/>
      <color theme="1"/>
      <name val="Times New Roman"/>
      <family val="2"/>
      <charset val="163"/>
      <scheme val="minor"/>
    </font>
    <font>
      <sz val="11"/>
      <color theme="1"/>
      <name val="Times New Roman"/>
      <family val="2"/>
      <charset val="163"/>
      <scheme val="minor"/>
    </font>
    <font>
      <sz val="11"/>
      <color theme="1"/>
      <name val="Times New Roman"/>
      <family val="2"/>
      <scheme val="minor"/>
    </font>
    <font>
      <b/>
      <sz val="11"/>
      <color theme="1"/>
      <name val="Times New Roman"/>
      <family val="1"/>
    </font>
    <font>
      <sz val="11"/>
      <color theme="1"/>
      <name val="Times New Roman"/>
      <family val="1"/>
    </font>
    <font>
      <b/>
      <sz val="11"/>
      <color theme="1"/>
      <name val="Times New Roman"/>
      <family val="1"/>
      <scheme val="minor"/>
    </font>
    <font>
      <sz val="14"/>
      <color theme="1"/>
      <name val="Times New Roman"/>
      <family val="1"/>
      <scheme val="minor"/>
    </font>
    <font>
      <sz val="14"/>
      <color theme="1"/>
      <name val="Times New Roman"/>
      <family val="2"/>
      <charset val="163"/>
    </font>
    <font>
      <b/>
      <sz val="11"/>
      <name val="Times New Roman"/>
      <family val="1"/>
    </font>
    <font>
      <b/>
      <i/>
      <sz val="11"/>
      <color theme="1"/>
      <name val="Times New Roman"/>
      <family val="1"/>
    </font>
    <font>
      <sz val="12"/>
      <color theme="1"/>
      <name val="Times New Roman"/>
      <family val="1"/>
    </font>
    <font>
      <b/>
      <sz val="12"/>
      <color theme="1"/>
      <name val="Times New Roman"/>
      <family val="1"/>
    </font>
    <font>
      <i/>
      <sz val="12"/>
      <color theme="1"/>
      <name val="Times New Roman"/>
      <family val="1"/>
    </font>
    <font>
      <b/>
      <sz val="11"/>
      <color rgb="FFFF0000"/>
      <name val="Times New Roman"/>
      <family val="1"/>
    </font>
    <font>
      <sz val="11"/>
      <name val="Times New Roman"/>
      <family val="1"/>
    </font>
    <font>
      <b/>
      <sz val="11"/>
      <color indexed="8"/>
      <name val="Times New Roman"/>
      <family val="1"/>
    </font>
    <font>
      <b/>
      <u/>
      <sz val="11"/>
      <name val="Times New Roman"/>
      <family val="1"/>
    </font>
    <font>
      <sz val="10"/>
      <name val="Arial"/>
      <family val="2"/>
    </font>
    <font>
      <i/>
      <sz val="11"/>
      <name val="Times New Roman"/>
      <family val="1"/>
    </font>
    <font>
      <sz val="8"/>
      <name val="Times New Roman"/>
      <family val="1"/>
      <charset val="163"/>
      <scheme val="minor"/>
    </font>
    <font>
      <b/>
      <sz val="11"/>
      <color theme="1"/>
      <name val="Times New Roman"/>
      <family val="1"/>
      <charset val="163"/>
    </font>
    <font>
      <b/>
      <sz val="11"/>
      <name val="Times New Roman"/>
      <family val="1"/>
      <charset val="163"/>
    </font>
    <font>
      <b/>
      <i/>
      <sz val="11"/>
      <name val="Times New Roman"/>
      <family val="1"/>
      <charset val="163"/>
    </font>
    <font>
      <b/>
      <i/>
      <sz val="11"/>
      <color theme="1"/>
      <name val="Times New Roman"/>
      <family val="1"/>
      <charset val="163"/>
    </font>
    <font>
      <b/>
      <sz val="12"/>
      <color theme="1"/>
      <name val="Times New Roman"/>
      <family val="1"/>
      <charset val="163"/>
    </font>
    <font>
      <sz val="14"/>
      <color theme="1"/>
      <name val="Times New Roman"/>
      <scheme val="minor"/>
    </font>
    <font>
      <sz val="11"/>
      <color indexed="8"/>
      <name val="Calibri"/>
      <family val="2"/>
    </font>
    <font>
      <b/>
      <sz val="14"/>
      <color theme="1"/>
      <name val="Times New Roman"/>
      <family val="1"/>
    </font>
    <font>
      <sz val="11"/>
      <color theme="1"/>
      <name val="Times New Roman"/>
      <family val="1"/>
      <charset val="163"/>
    </font>
    <font>
      <sz val="11"/>
      <name val="Times New Roman"/>
      <family val="1"/>
      <charset val="163"/>
    </font>
    <font>
      <sz val="10"/>
      <color theme="1"/>
      <name val="Times New Roman"/>
      <family val="1"/>
      <charset val="163"/>
      <scheme val="minor"/>
    </font>
    <font>
      <sz val="12"/>
      <color theme="1"/>
      <name val="Times New Roman"/>
      <family val="1"/>
      <charset val="163"/>
    </font>
    <font>
      <b/>
      <i/>
      <sz val="10"/>
      <color theme="1"/>
      <name val="Times New Roman"/>
      <family val="1"/>
      <charset val="163"/>
      <scheme val="minor"/>
    </font>
    <font>
      <b/>
      <i/>
      <sz val="12"/>
      <color theme="1"/>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43" fontId="7" fillId="0" borderId="0" applyFont="0" applyFill="0" applyBorder="0" applyAlignment="0" applyProtection="0"/>
    <xf numFmtId="0" fontId="3" fillId="0" borderId="1"/>
    <xf numFmtId="41" fontId="8" fillId="0" borderId="1" applyFont="0" applyFill="0" applyBorder="0" applyAlignment="0" applyProtection="0"/>
    <xf numFmtId="0" fontId="2" fillId="0" borderId="1"/>
    <xf numFmtId="164" fontId="2" fillId="0" borderId="1" applyFont="0" applyFill="0" applyBorder="0" applyAlignment="0" applyProtection="0"/>
    <xf numFmtId="0" fontId="3" fillId="0" borderId="1"/>
    <xf numFmtId="43" fontId="18" fillId="0" borderId="1" applyFont="0" applyFill="0" applyBorder="0" applyAlignment="0" applyProtection="0"/>
    <xf numFmtId="0" fontId="26" fillId="0" borderId="1"/>
    <xf numFmtId="43" fontId="7" fillId="0" borderId="1" applyFont="0" applyFill="0" applyBorder="0" applyAlignment="0" applyProtection="0"/>
    <xf numFmtId="0" fontId="3" fillId="0" borderId="1"/>
    <xf numFmtId="0" fontId="1" fillId="0" borderId="1"/>
    <xf numFmtId="43" fontId="27" fillId="0" borderId="1" applyFont="0" applyFill="0" applyBorder="0" applyAlignment="0" applyProtection="0"/>
  </cellStyleXfs>
  <cellXfs count="91">
    <xf numFmtId="0" fontId="0" fillId="0" borderId="0" xfId="0"/>
    <xf numFmtId="0" fontId="11" fillId="0" borderId="1" xfId="4" applyFont="1"/>
    <xf numFmtId="0" fontId="11" fillId="0" borderId="1" xfId="4" applyFont="1" applyAlignment="1">
      <alignment vertical="center"/>
    </xf>
    <xf numFmtId="0" fontId="4" fillId="0" borderId="2" xfId="4" applyFont="1" applyBorder="1" applyAlignment="1">
      <alignment horizontal="center" vertical="center"/>
    </xf>
    <xf numFmtId="0" fontId="9" fillId="0" borderId="2" xfId="6" applyFont="1" applyBorder="1" applyAlignment="1">
      <alignment horizontal="center" vertical="center" wrapText="1"/>
    </xf>
    <xf numFmtId="0" fontId="16" fillId="0" borderId="2" xfId="4" applyFont="1" applyBorder="1" applyAlignment="1">
      <alignment horizontal="justify" vertical="center"/>
    </xf>
    <xf numFmtId="0" fontId="11" fillId="2" borderId="1" xfId="4" applyFont="1" applyFill="1"/>
    <xf numFmtId="0" fontId="12" fillId="0" borderId="1" xfId="4" applyFont="1"/>
    <xf numFmtId="0" fontId="12" fillId="2" borderId="1" xfId="4" applyFont="1" applyFill="1"/>
    <xf numFmtId="165" fontId="11" fillId="2" borderId="1" xfId="1" applyNumberFormat="1" applyFont="1" applyFill="1" applyBorder="1" applyAlignment="1"/>
    <xf numFmtId="0" fontId="4" fillId="3" borderId="2" xfId="4" applyFont="1" applyFill="1" applyBorder="1" applyAlignment="1">
      <alignment horizontal="center" vertical="center"/>
    </xf>
    <xf numFmtId="165" fontId="11" fillId="0" borderId="1" xfId="1" applyNumberFormat="1" applyFont="1" applyFill="1" applyBorder="1" applyAlignment="1"/>
    <xf numFmtId="165" fontId="4" fillId="0" borderId="2" xfId="1" applyNumberFormat="1" applyFont="1" applyFill="1" applyBorder="1" applyAlignment="1">
      <alignment horizontal="right" wrapText="1"/>
    </xf>
    <xf numFmtId="165" fontId="4" fillId="0" borderId="2" xfId="1" applyNumberFormat="1" applyFont="1" applyFill="1" applyBorder="1" applyAlignment="1">
      <alignment vertical="center"/>
    </xf>
    <xf numFmtId="165" fontId="10" fillId="0" borderId="2" xfId="1" applyNumberFormat="1" applyFont="1" applyFill="1" applyBorder="1" applyAlignment="1">
      <alignment vertical="center"/>
    </xf>
    <xf numFmtId="43" fontId="9" fillId="2" borderId="0" xfId="1" applyFont="1" applyFill="1" applyAlignment="1">
      <alignment horizontal="left" vertical="center"/>
    </xf>
    <xf numFmtId="43" fontId="15" fillId="2" borderId="0" xfId="1" applyFont="1" applyFill="1" applyAlignment="1">
      <alignment horizontal="left" vertical="center"/>
    </xf>
    <xf numFmtId="43" fontId="19" fillId="2" borderId="0" xfId="1" applyFont="1" applyFill="1" applyAlignment="1">
      <alignment horizontal="left" vertical="center"/>
    </xf>
    <xf numFmtId="43" fontId="15" fillId="2" borderId="0" xfId="1" applyFont="1" applyFill="1" applyAlignment="1">
      <alignment vertical="center"/>
    </xf>
    <xf numFmtId="43" fontId="19" fillId="0" borderId="0" xfId="1" applyFont="1" applyFill="1" applyAlignment="1">
      <alignment horizontal="left" vertical="center"/>
    </xf>
    <xf numFmtId="165" fontId="18" fillId="2" borderId="0" xfId="1" applyNumberFormat="1" applyFont="1" applyFill="1" applyAlignment="1">
      <alignment vertical="center"/>
    </xf>
    <xf numFmtId="165" fontId="9" fillId="0" borderId="0" xfId="1" applyNumberFormat="1" applyFont="1" applyFill="1" applyAlignment="1">
      <alignment vertical="center"/>
    </xf>
    <xf numFmtId="165" fontId="15" fillId="2" borderId="0" xfId="1" applyNumberFormat="1" applyFont="1" applyFill="1" applyAlignment="1">
      <alignment horizontal="center" vertical="center"/>
    </xf>
    <xf numFmtId="165" fontId="15" fillId="2" borderId="0" xfId="1" applyNumberFormat="1" applyFont="1" applyFill="1" applyAlignment="1">
      <alignment horizontal="center" vertical="center" wrapText="1"/>
    </xf>
    <xf numFmtId="165" fontId="19" fillId="2" borderId="0" xfId="1" quotePrefix="1" applyNumberFormat="1" applyFont="1" applyFill="1" applyAlignment="1">
      <alignment horizontal="center" vertical="center" wrapText="1"/>
    </xf>
    <xf numFmtId="165" fontId="15" fillId="2" borderId="0" xfId="1" applyNumberFormat="1" applyFont="1" applyFill="1" applyAlignment="1">
      <alignment vertical="center"/>
    </xf>
    <xf numFmtId="165" fontId="19" fillId="0" borderId="0" xfId="1" quotePrefix="1" applyNumberFormat="1" applyFont="1" applyFill="1" applyAlignment="1">
      <alignment horizontal="center" vertical="center" wrapText="1"/>
    </xf>
    <xf numFmtId="165" fontId="19" fillId="2" borderId="0" xfId="1" applyNumberFormat="1" applyFont="1" applyFill="1" applyAlignment="1">
      <alignment vertical="center"/>
    </xf>
    <xf numFmtId="165" fontId="19" fillId="2" borderId="0" xfId="1" applyNumberFormat="1" applyFont="1" applyFill="1" applyAlignment="1">
      <alignment vertical="center" wrapText="1"/>
    </xf>
    <xf numFmtId="0" fontId="14" fillId="3" borderId="2" xfId="4" applyFont="1" applyFill="1" applyBorder="1" applyAlignment="1">
      <alignment horizontal="center" vertical="center"/>
    </xf>
    <xf numFmtId="43" fontId="15" fillId="2" borderId="0" xfId="1" applyFont="1" applyFill="1" applyAlignment="1">
      <alignment horizontal="center" vertical="center"/>
    </xf>
    <xf numFmtId="0" fontId="11" fillId="0" borderId="1" xfId="4" applyFont="1" applyAlignment="1">
      <alignment horizontal="center" vertical="center"/>
    </xf>
    <xf numFmtId="0" fontId="13" fillId="0" borderId="1" xfId="4" applyFont="1" applyAlignment="1">
      <alignment vertical="center"/>
    </xf>
    <xf numFmtId="0" fontId="21" fillId="0" borderId="2" xfId="4" applyFont="1" applyBorder="1" applyAlignment="1">
      <alignment horizontal="center" vertical="center"/>
    </xf>
    <xf numFmtId="0" fontId="22" fillId="0" borderId="2" xfId="4" applyFont="1" applyBorder="1" applyAlignment="1">
      <alignment horizontal="justify" vertical="center"/>
    </xf>
    <xf numFmtId="165" fontId="25" fillId="0" borderId="2" xfId="1" applyNumberFormat="1" applyFont="1" applyFill="1" applyBorder="1" applyAlignment="1">
      <alignment horizontal="center" vertical="center" wrapText="1"/>
    </xf>
    <xf numFmtId="0" fontId="25" fillId="0" borderId="1" xfId="4" applyFont="1"/>
    <xf numFmtId="43" fontId="4" fillId="3" borderId="2" xfId="1" applyFont="1" applyFill="1" applyBorder="1" applyAlignment="1">
      <alignment horizontal="right" vertical="center" wrapText="1"/>
    </xf>
    <xf numFmtId="43" fontId="9" fillId="2" borderId="2" xfId="1" applyFont="1" applyFill="1" applyBorder="1" applyAlignment="1">
      <alignment horizontal="right" vertical="center" wrapText="1"/>
    </xf>
    <xf numFmtId="43" fontId="6" fillId="2" borderId="2" xfId="1" applyFont="1" applyFill="1" applyBorder="1" applyAlignment="1">
      <alignment horizontal="right" vertical="center" wrapText="1"/>
    </xf>
    <xf numFmtId="43" fontId="23" fillId="2" borderId="2" xfId="1" applyFont="1" applyFill="1" applyBorder="1" applyAlignment="1">
      <alignment horizontal="right" vertical="center"/>
    </xf>
    <xf numFmtId="0" fontId="29" fillId="0" borderId="2" xfId="4" applyFont="1" applyBorder="1" applyAlignment="1">
      <alignment horizontal="center" vertical="center"/>
    </xf>
    <xf numFmtId="0" fontId="30" fillId="0" borderId="2" xfId="4" applyFont="1" applyBorder="1" applyAlignment="1">
      <alignment horizontal="justify" vertical="center"/>
    </xf>
    <xf numFmtId="43" fontId="30" fillId="2" borderId="2" xfId="1" applyFont="1" applyFill="1" applyBorder="1" applyAlignment="1">
      <alignment horizontal="right" vertical="center"/>
    </xf>
    <xf numFmtId="43" fontId="30" fillId="0" borderId="2" xfId="1" applyFont="1" applyFill="1" applyBorder="1" applyAlignment="1">
      <alignment horizontal="right" vertical="center" wrapText="1"/>
    </xf>
    <xf numFmtId="43" fontId="29" fillId="2" borderId="2" xfId="1" applyFont="1" applyFill="1" applyBorder="1" applyAlignment="1">
      <alignment horizontal="right" vertical="center" wrapText="1"/>
    </xf>
    <xf numFmtId="0" fontId="31" fillId="0" borderId="2" xfId="0" applyFont="1" applyBorder="1" applyAlignment="1">
      <alignment horizontal="center" vertical="center" wrapText="1"/>
    </xf>
    <xf numFmtId="0" fontId="32" fillId="0" borderId="1" xfId="4" applyFont="1"/>
    <xf numFmtId="0" fontId="24" fillId="0" borderId="2" xfId="4" applyFont="1" applyBorder="1" applyAlignment="1">
      <alignment horizontal="center" vertical="center"/>
    </xf>
    <xf numFmtId="0" fontId="23" fillId="0" borderId="2" xfId="4" applyFont="1" applyBorder="1" applyAlignment="1">
      <alignment horizontal="justify" vertical="center"/>
    </xf>
    <xf numFmtId="0" fontId="33" fillId="0" borderId="2" xfId="0" applyFont="1" applyBorder="1" applyAlignment="1">
      <alignment horizontal="center" vertical="center" wrapText="1"/>
    </xf>
    <xf numFmtId="0" fontId="34" fillId="0" borderId="1" xfId="4" applyFont="1"/>
    <xf numFmtId="165" fontId="24" fillId="0" borderId="2" xfId="1" applyNumberFormat="1" applyFont="1" applyFill="1" applyBorder="1" applyAlignment="1">
      <alignment horizontal="center" vertical="center" wrapText="1"/>
    </xf>
    <xf numFmtId="165" fontId="24" fillId="0" borderId="2" xfId="1" applyNumberFormat="1" applyFont="1" applyFill="1" applyBorder="1" applyAlignment="1">
      <alignment horizontal="center" vertical="center"/>
    </xf>
    <xf numFmtId="0" fontId="13" fillId="0" borderId="1" xfId="4" applyFont="1" applyAlignment="1">
      <alignment horizontal="center" vertical="center" wrapText="1"/>
    </xf>
    <xf numFmtId="0" fontId="13" fillId="0" borderId="3" xfId="4" applyFont="1" applyBorder="1" applyAlignment="1">
      <alignment horizontal="center" vertical="center"/>
    </xf>
    <xf numFmtId="0" fontId="28" fillId="0" borderId="1" xfId="4" applyFont="1" applyAlignment="1">
      <alignment horizontal="center"/>
    </xf>
    <xf numFmtId="43" fontId="19" fillId="2" borderId="0" xfId="1" applyFont="1" applyFill="1" applyAlignment="1">
      <alignment horizontal="left" vertical="center" wrapText="1"/>
    </xf>
    <xf numFmtId="0" fontId="19" fillId="2" borderId="0" xfId="1" applyNumberFormat="1" applyFont="1" applyFill="1" applyAlignment="1">
      <alignment horizontal="left" vertical="center" wrapText="1"/>
    </xf>
    <xf numFmtId="43" fontId="9" fillId="2" borderId="0" xfId="1" applyFont="1" applyFill="1" applyAlignment="1">
      <alignment horizontal="left" vertical="center"/>
    </xf>
    <xf numFmtId="43" fontId="15" fillId="2" borderId="0" xfId="1" applyFont="1" applyFill="1" applyAlignment="1">
      <alignment horizontal="left" vertical="center"/>
    </xf>
    <xf numFmtId="165" fontId="15" fillId="2" borderId="0" xfId="1" applyNumberFormat="1" applyFont="1" applyFill="1" applyAlignment="1">
      <alignment horizontal="left" vertical="center" wrapText="1"/>
    </xf>
    <xf numFmtId="165" fontId="15" fillId="2" borderId="0" xfId="1" applyNumberFormat="1" applyFont="1" applyFill="1" applyAlignment="1">
      <alignment horizontal="left" vertical="center"/>
    </xf>
    <xf numFmtId="165" fontId="4" fillId="2" borderId="2" xfId="1" applyNumberFormat="1" applyFont="1" applyFill="1" applyBorder="1" applyAlignment="1">
      <alignment horizontal="center" vertical="center" wrapText="1"/>
    </xf>
    <xf numFmtId="165" fontId="5" fillId="2" borderId="2" xfId="1" applyNumberFormat="1" applyFont="1" applyFill="1" applyBorder="1"/>
    <xf numFmtId="165" fontId="4" fillId="2" borderId="2" xfId="1" applyNumberFormat="1" applyFont="1" applyFill="1" applyBorder="1" applyAlignment="1">
      <alignment horizontal="center" vertical="center"/>
    </xf>
    <xf numFmtId="43" fontId="15" fillId="2" borderId="0" xfId="1" applyFont="1" applyFill="1" applyAlignment="1">
      <alignment horizontal="left" vertical="center" wrapText="1"/>
    </xf>
    <xf numFmtId="165" fontId="19" fillId="2" borderId="0" xfId="1" applyNumberFormat="1" applyFont="1" applyFill="1" applyAlignment="1">
      <alignment horizontal="left" vertical="center"/>
    </xf>
    <xf numFmtId="165" fontId="19" fillId="2" borderId="0" xfId="1" applyNumberFormat="1" applyFont="1" applyFill="1" applyAlignment="1">
      <alignment horizontal="left" vertical="center" wrapText="1"/>
    </xf>
    <xf numFmtId="43" fontId="19" fillId="0" borderId="0" xfId="1" applyFont="1" applyFill="1" applyAlignment="1">
      <alignment horizontal="left" vertical="center" wrapText="1"/>
    </xf>
    <xf numFmtId="165" fontId="19" fillId="0" borderId="0" xfId="1" applyNumberFormat="1" applyFont="1" applyFill="1" applyAlignment="1">
      <alignment horizontal="left" vertical="center" wrapText="1"/>
    </xf>
    <xf numFmtId="165" fontId="4" fillId="2" borderId="2" xfId="1" applyNumberFormat="1" applyFont="1" applyFill="1" applyBorder="1"/>
    <xf numFmtId="43" fontId="17" fillId="2" borderId="0" xfId="1" applyFont="1" applyFill="1" applyAlignment="1">
      <alignment horizontal="left" vertical="center"/>
    </xf>
    <xf numFmtId="0" fontId="12" fillId="0" borderId="1" xfId="4" applyFont="1" applyAlignment="1">
      <alignment horizontal="center" vertical="center" wrapText="1"/>
    </xf>
    <xf numFmtId="0" fontId="4" fillId="2" borderId="2" xfId="4" applyFont="1" applyFill="1" applyBorder="1" applyAlignment="1">
      <alignment horizontal="center" vertical="center"/>
    </xf>
    <xf numFmtId="0" fontId="4" fillId="2" borderId="2" xfId="4" applyFont="1" applyFill="1" applyBorder="1" applyAlignment="1">
      <alignment horizontal="center" vertical="center" wrapText="1"/>
    </xf>
    <xf numFmtId="0" fontId="4" fillId="2" borderId="2" xfId="4" applyFont="1" applyFill="1" applyBorder="1"/>
    <xf numFmtId="165" fontId="4" fillId="2" borderId="10" xfId="1" applyNumberFormat="1" applyFont="1" applyFill="1" applyBorder="1" applyAlignment="1">
      <alignment horizontal="center" vertical="center" wrapText="1"/>
    </xf>
    <xf numFmtId="165" fontId="4" fillId="2" borderId="8" xfId="1" applyNumberFormat="1" applyFont="1" applyFill="1" applyBorder="1" applyAlignment="1">
      <alignment horizontal="center" vertical="center" wrapText="1"/>
    </xf>
    <xf numFmtId="165" fontId="4" fillId="2" borderId="9" xfId="1" applyNumberFormat="1" applyFont="1" applyFill="1" applyBorder="1" applyAlignment="1">
      <alignment horizontal="center" vertical="center" wrapText="1"/>
    </xf>
    <xf numFmtId="165" fontId="4" fillId="2" borderId="11" xfId="1" applyNumberFormat="1" applyFont="1" applyFill="1" applyBorder="1" applyAlignment="1">
      <alignment horizontal="center" vertical="center" wrapText="1"/>
    </xf>
    <xf numFmtId="165" fontId="4" fillId="2" borderId="3" xfId="1" applyNumberFormat="1" applyFont="1" applyFill="1" applyBorder="1" applyAlignment="1">
      <alignment horizontal="center" vertical="center" wrapText="1"/>
    </xf>
    <xf numFmtId="165" fontId="4" fillId="2" borderId="7" xfId="1" applyNumberFormat="1" applyFont="1" applyFill="1" applyBorder="1" applyAlignment="1">
      <alignment horizontal="center" vertical="center" wrapText="1"/>
    </xf>
    <xf numFmtId="165" fontId="6" fillId="2" borderId="2" xfId="1" applyNumberFormat="1" applyFont="1" applyFill="1" applyBorder="1" applyAlignment="1">
      <alignment horizontal="center" vertical="center" wrapText="1"/>
    </xf>
    <xf numFmtId="165" fontId="6" fillId="2" borderId="2" xfId="1" applyNumberFormat="1" applyFont="1" applyFill="1" applyBorder="1" applyAlignment="1">
      <alignment horizontal="center" vertical="center"/>
    </xf>
    <xf numFmtId="165" fontId="4" fillId="2" borderId="4" xfId="1" applyNumberFormat="1" applyFont="1" applyFill="1" applyBorder="1" applyAlignment="1">
      <alignment horizontal="center" vertical="center" wrapText="1"/>
    </xf>
    <xf numFmtId="165" fontId="4" fillId="2" borderId="5" xfId="1" applyNumberFormat="1" applyFont="1" applyFill="1" applyBorder="1" applyAlignment="1">
      <alignment horizontal="center" vertical="center" wrapText="1"/>
    </xf>
    <xf numFmtId="165" fontId="4" fillId="2" borderId="6" xfId="1" applyNumberFormat="1" applyFont="1" applyFill="1" applyBorder="1" applyAlignment="1">
      <alignment horizontal="center" vertical="center" wrapText="1"/>
    </xf>
    <xf numFmtId="165" fontId="4" fillId="2" borderId="4" xfId="1" applyNumberFormat="1" applyFont="1" applyFill="1" applyBorder="1" applyAlignment="1">
      <alignment horizontal="center" vertical="center"/>
    </xf>
    <xf numFmtId="165" fontId="4" fillId="2" borderId="5" xfId="1" applyNumberFormat="1" applyFont="1" applyFill="1" applyBorder="1" applyAlignment="1">
      <alignment horizontal="center" vertical="center"/>
    </xf>
    <xf numFmtId="165" fontId="4" fillId="2" borderId="6" xfId="1" applyNumberFormat="1" applyFont="1" applyFill="1" applyBorder="1" applyAlignment="1">
      <alignment horizontal="center" vertical="center"/>
    </xf>
  </cellXfs>
  <cellStyles count="13">
    <cellStyle name="Bình thường 2" xfId="10" xr:uid="{00000000-0005-0000-0000-000000000000}"/>
    <cellStyle name="Comma" xfId="1" builtinId="3"/>
    <cellStyle name="Comma [0] 5" xfId="3" xr:uid="{00000000-0005-0000-0000-000002000000}"/>
    <cellStyle name="Comma 10 3" xfId="7" xr:uid="{00000000-0005-0000-0000-000003000000}"/>
    <cellStyle name="Comma 2" xfId="5" xr:uid="{00000000-0005-0000-0000-000004000000}"/>
    <cellStyle name="Comma 3" xfId="9" xr:uid="{00000000-0005-0000-0000-000005000000}"/>
    <cellStyle name="Comma 4 2" xfId="12" xr:uid="{00000000-0005-0000-0000-000006000000}"/>
    <cellStyle name="Normal" xfId="0" builtinId="0"/>
    <cellStyle name="Normal 10 2 3 2" xfId="11" xr:uid="{00000000-0005-0000-0000-000008000000}"/>
    <cellStyle name="Normal 2" xfId="4" xr:uid="{00000000-0005-0000-0000-000009000000}"/>
    <cellStyle name="Normal 2 3 3 2" xfId="2" xr:uid="{00000000-0005-0000-0000-00000A000000}"/>
    <cellStyle name="Normal 3" xfId="8" xr:uid="{00000000-0005-0000-0000-00000B000000}"/>
    <cellStyle name="Normal 4"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466725</xdr:colOff>
      <xdr:row>41</xdr:row>
      <xdr:rowOff>0</xdr:rowOff>
    </xdr:from>
    <xdr:ext cx="184731" cy="254493"/>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896475" y="9848850"/>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tabSelected="1" zoomScaleNormal="100" workbookViewId="0">
      <selection activeCell="F8" sqref="F8:H8"/>
    </sheetView>
  </sheetViews>
  <sheetFormatPr defaultColWidth="10.640625" defaultRowHeight="15.5" x14ac:dyDescent="0.35"/>
  <cols>
    <col min="1" max="1" width="4.78515625" style="31" customWidth="1"/>
    <col min="2" max="2" width="11.35546875" style="1" customWidth="1"/>
    <col min="3" max="3" width="9.42578125" style="9" customWidth="1"/>
    <col min="4" max="4" width="9.2109375" style="9" customWidth="1"/>
    <col min="5" max="5" width="7.85546875" style="9" customWidth="1"/>
    <col min="6" max="6" width="9.2109375" style="9" customWidth="1"/>
    <col min="7" max="7" width="9.0703125" style="9" customWidth="1"/>
    <col min="8" max="8" width="7.2109375" style="9" customWidth="1"/>
    <col min="9" max="9" width="9.5703125" style="9" customWidth="1"/>
    <col min="10" max="10" width="8.640625" style="9" customWidth="1"/>
    <col min="11" max="11" width="5.78515625" style="9" customWidth="1"/>
    <col min="12" max="12" width="8.35546875" style="9" customWidth="1"/>
    <col min="13" max="13" width="8.5703125" style="9" customWidth="1"/>
    <col min="14" max="14" width="6.78515625" style="9" customWidth="1"/>
    <col min="15" max="16" width="8.140625" style="9" customWidth="1"/>
    <col min="17" max="17" width="6.2109375" style="9" customWidth="1"/>
    <col min="18" max="18" width="9" style="9" customWidth="1"/>
    <col min="19" max="19" width="9.2109375" style="9" customWidth="1"/>
    <col min="20" max="20" width="7.35546875" style="9" customWidth="1"/>
    <col min="21" max="21" width="5.640625" style="11" customWidth="1"/>
    <col min="22" max="16384" width="10.640625" style="1"/>
  </cols>
  <sheetData>
    <row r="1" spans="1:21" ht="17.5" x14ac:dyDescent="0.35">
      <c r="A1" s="56" t="s">
        <v>51</v>
      </c>
      <c r="B1" s="56"/>
      <c r="C1" s="56"/>
      <c r="D1" s="56"/>
      <c r="E1" s="56"/>
      <c r="F1" s="56"/>
      <c r="G1" s="56"/>
      <c r="H1" s="56"/>
      <c r="I1" s="56"/>
      <c r="J1" s="56"/>
      <c r="K1" s="56"/>
      <c r="L1" s="56"/>
      <c r="M1" s="56"/>
      <c r="N1" s="56"/>
      <c r="O1" s="56"/>
      <c r="P1" s="56"/>
      <c r="Q1" s="56"/>
      <c r="R1" s="56"/>
      <c r="S1" s="56"/>
      <c r="T1" s="56"/>
      <c r="U1" s="56"/>
    </row>
    <row r="2" spans="1:21" s="2" customFormat="1" ht="18" customHeight="1" x14ac:dyDescent="0.4">
      <c r="A2" s="73" t="s">
        <v>54</v>
      </c>
      <c r="B2" s="73"/>
      <c r="C2" s="73"/>
      <c r="D2" s="73"/>
      <c r="E2" s="73"/>
      <c r="F2" s="73"/>
      <c r="G2" s="73"/>
      <c r="H2" s="73"/>
      <c r="I2" s="73"/>
      <c r="J2" s="73"/>
      <c r="K2" s="73"/>
      <c r="L2" s="73"/>
      <c r="M2" s="73"/>
      <c r="N2" s="73"/>
      <c r="O2" s="73"/>
      <c r="P2" s="73"/>
      <c r="Q2" s="73"/>
      <c r="R2" s="73"/>
      <c r="S2" s="73"/>
      <c r="T2" s="73"/>
      <c r="U2" s="73"/>
    </row>
    <row r="3" spans="1:21" s="2" customFormat="1" ht="21.5" customHeight="1" x14ac:dyDescent="0.4">
      <c r="A3" s="73" t="s">
        <v>53</v>
      </c>
      <c r="B3" s="73"/>
      <c r="C3" s="73"/>
      <c r="D3" s="73"/>
      <c r="E3" s="73"/>
      <c r="F3" s="73"/>
      <c r="G3" s="73"/>
      <c r="H3" s="73"/>
      <c r="I3" s="73"/>
      <c r="J3" s="73"/>
      <c r="K3" s="73"/>
      <c r="L3" s="73"/>
      <c r="M3" s="73"/>
      <c r="N3" s="73"/>
      <c r="O3" s="73"/>
      <c r="P3" s="73"/>
      <c r="Q3" s="73"/>
      <c r="R3" s="73"/>
      <c r="S3" s="73"/>
      <c r="T3" s="73"/>
      <c r="U3" s="73"/>
    </row>
    <row r="4" spans="1:21" s="2" customFormat="1" ht="18" customHeight="1" x14ac:dyDescent="0.4">
      <c r="A4" s="54" t="s">
        <v>55</v>
      </c>
      <c r="B4" s="54"/>
      <c r="C4" s="54"/>
      <c r="D4" s="54"/>
      <c r="E4" s="54"/>
      <c r="F4" s="54"/>
      <c r="G4" s="54"/>
      <c r="H4" s="54"/>
      <c r="I4" s="54"/>
      <c r="J4" s="54"/>
      <c r="K4" s="54"/>
      <c r="L4" s="54"/>
      <c r="M4" s="54"/>
      <c r="N4" s="54"/>
      <c r="O4" s="54"/>
      <c r="P4" s="54"/>
      <c r="Q4" s="54"/>
      <c r="R4" s="54"/>
      <c r="S4" s="54"/>
      <c r="T4" s="54"/>
      <c r="U4" s="54"/>
    </row>
    <row r="5" spans="1:21" ht="18" customHeight="1" x14ac:dyDescent="0.35">
      <c r="A5" s="32"/>
      <c r="B5" s="32"/>
      <c r="C5" s="32"/>
      <c r="D5" s="32"/>
      <c r="E5" s="32"/>
      <c r="F5" s="32"/>
      <c r="G5" s="32"/>
      <c r="H5" s="32"/>
      <c r="I5" s="32"/>
      <c r="J5" s="32"/>
      <c r="K5" s="32"/>
      <c r="L5" s="32"/>
      <c r="M5" s="32"/>
      <c r="N5" s="32"/>
      <c r="O5" s="32"/>
      <c r="P5" s="32"/>
      <c r="Q5" s="32"/>
      <c r="R5" s="55" t="s">
        <v>44</v>
      </c>
      <c r="S5" s="55"/>
      <c r="T5" s="55"/>
      <c r="U5" s="55"/>
    </row>
    <row r="6" spans="1:21" s="6" customFormat="1" ht="15" customHeight="1" x14ac:dyDescent="0.35">
      <c r="A6" s="74" t="s">
        <v>0</v>
      </c>
      <c r="B6" s="75" t="s">
        <v>1</v>
      </c>
      <c r="C6" s="77" t="s">
        <v>45</v>
      </c>
      <c r="D6" s="78"/>
      <c r="E6" s="78"/>
      <c r="F6" s="78"/>
      <c r="G6" s="78"/>
      <c r="H6" s="78"/>
      <c r="I6" s="78"/>
      <c r="J6" s="78"/>
      <c r="K6" s="79"/>
      <c r="L6" s="63" t="s">
        <v>50</v>
      </c>
      <c r="M6" s="63"/>
      <c r="N6" s="63"/>
      <c r="O6" s="63"/>
      <c r="P6" s="63"/>
      <c r="Q6" s="63"/>
      <c r="R6" s="63" t="s">
        <v>48</v>
      </c>
      <c r="S6" s="71"/>
      <c r="T6" s="71"/>
      <c r="U6" s="83" t="s">
        <v>43</v>
      </c>
    </row>
    <row r="7" spans="1:21" s="6" customFormat="1" ht="32.25" customHeight="1" x14ac:dyDescent="0.35">
      <c r="A7" s="74"/>
      <c r="B7" s="76"/>
      <c r="C7" s="80"/>
      <c r="D7" s="81"/>
      <c r="E7" s="81"/>
      <c r="F7" s="81"/>
      <c r="G7" s="81"/>
      <c r="H7" s="81"/>
      <c r="I7" s="81"/>
      <c r="J7" s="81"/>
      <c r="K7" s="82"/>
      <c r="L7" s="63"/>
      <c r="M7" s="63"/>
      <c r="N7" s="63"/>
      <c r="O7" s="63"/>
      <c r="P7" s="63"/>
      <c r="Q7" s="63"/>
      <c r="R7" s="71"/>
      <c r="S7" s="71"/>
      <c r="T7" s="71"/>
      <c r="U7" s="84"/>
    </row>
    <row r="8" spans="1:21" s="6" customFormat="1" ht="39.75" customHeight="1" x14ac:dyDescent="0.35">
      <c r="A8" s="74"/>
      <c r="B8" s="76"/>
      <c r="C8" s="85" t="s">
        <v>8</v>
      </c>
      <c r="D8" s="88" t="s">
        <v>4</v>
      </c>
      <c r="E8" s="85" t="s">
        <v>5</v>
      </c>
      <c r="F8" s="63" t="s">
        <v>2</v>
      </c>
      <c r="G8" s="64"/>
      <c r="H8" s="64"/>
      <c r="I8" s="63" t="s">
        <v>3</v>
      </c>
      <c r="J8" s="64"/>
      <c r="K8" s="64"/>
      <c r="L8" s="63" t="s">
        <v>9</v>
      </c>
      <c r="M8" s="63"/>
      <c r="N8" s="63"/>
      <c r="O8" s="63" t="s">
        <v>10</v>
      </c>
      <c r="P8" s="63"/>
      <c r="Q8" s="63"/>
      <c r="R8" s="63" t="s">
        <v>6</v>
      </c>
      <c r="S8" s="65" t="s">
        <v>7</v>
      </c>
      <c r="T8" s="65"/>
      <c r="U8" s="84"/>
    </row>
    <row r="9" spans="1:21" s="6" customFormat="1" ht="15.65" customHeight="1" x14ac:dyDescent="0.35">
      <c r="A9" s="74"/>
      <c r="B9" s="76"/>
      <c r="C9" s="86"/>
      <c r="D9" s="89"/>
      <c r="E9" s="86"/>
      <c r="F9" s="63" t="s">
        <v>6</v>
      </c>
      <c r="G9" s="65" t="s">
        <v>7</v>
      </c>
      <c r="H9" s="64"/>
      <c r="I9" s="63" t="s">
        <v>6</v>
      </c>
      <c r="J9" s="65" t="s">
        <v>7</v>
      </c>
      <c r="K9" s="64"/>
      <c r="L9" s="63" t="s">
        <v>6</v>
      </c>
      <c r="M9" s="65" t="s">
        <v>7</v>
      </c>
      <c r="N9" s="64"/>
      <c r="O9" s="63" t="s">
        <v>6</v>
      </c>
      <c r="P9" s="65" t="s">
        <v>7</v>
      </c>
      <c r="Q9" s="64"/>
      <c r="R9" s="63"/>
      <c r="S9" s="65"/>
      <c r="T9" s="65"/>
      <c r="U9" s="84"/>
    </row>
    <row r="10" spans="1:21" s="6" customFormat="1" x14ac:dyDescent="0.35">
      <c r="A10" s="74"/>
      <c r="B10" s="76"/>
      <c r="C10" s="86"/>
      <c r="D10" s="89"/>
      <c r="E10" s="86"/>
      <c r="F10" s="64"/>
      <c r="G10" s="63" t="s">
        <v>4</v>
      </c>
      <c r="H10" s="65" t="s">
        <v>5</v>
      </c>
      <c r="I10" s="64"/>
      <c r="J10" s="63" t="s">
        <v>4</v>
      </c>
      <c r="K10" s="65" t="s">
        <v>5</v>
      </c>
      <c r="L10" s="64"/>
      <c r="M10" s="63" t="s">
        <v>4</v>
      </c>
      <c r="N10" s="65" t="s">
        <v>5</v>
      </c>
      <c r="O10" s="64"/>
      <c r="P10" s="63" t="s">
        <v>4</v>
      </c>
      <c r="Q10" s="65" t="s">
        <v>5</v>
      </c>
      <c r="R10" s="63"/>
      <c r="S10" s="63" t="s">
        <v>4</v>
      </c>
      <c r="T10" s="65" t="s">
        <v>5</v>
      </c>
      <c r="U10" s="84"/>
    </row>
    <row r="11" spans="1:21" s="6" customFormat="1" x14ac:dyDescent="0.35">
      <c r="A11" s="74"/>
      <c r="B11" s="76"/>
      <c r="C11" s="87"/>
      <c r="D11" s="90"/>
      <c r="E11" s="87"/>
      <c r="F11" s="64"/>
      <c r="G11" s="64"/>
      <c r="H11" s="64"/>
      <c r="I11" s="64"/>
      <c r="J11" s="64"/>
      <c r="K11" s="64"/>
      <c r="L11" s="64"/>
      <c r="M11" s="64"/>
      <c r="N11" s="64"/>
      <c r="O11" s="64"/>
      <c r="P11" s="64"/>
      <c r="Q11" s="64"/>
      <c r="R11" s="63"/>
      <c r="S11" s="71"/>
      <c r="T11" s="71"/>
      <c r="U11" s="84"/>
    </row>
    <row r="12" spans="1:21" s="8" customFormat="1" ht="24" customHeight="1" x14ac:dyDescent="0.3">
      <c r="A12" s="29" t="s">
        <v>17</v>
      </c>
      <c r="B12" s="10" t="s">
        <v>8</v>
      </c>
      <c r="C12" s="37">
        <f>C13+C18+C21+C24</f>
        <v>3368.3273600000002</v>
      </c>
      <c r="D12" s="37">
        <f t="shared" ref="D12:U12" si="0">D13+D18+D21+D24</f>
        <v>3368.3273600000002</v>
      </c>
      <c r="E12" s="37">
        <f t="shared" si="0"/>
        <v>0</v>
      </c>
      <c r="F12" s="37">
        <f t="shared" si="0"/>
        <v>76</v>
      </c>
      <c r="G12" s="37">
        <f t="shared" si="0"/>
        <v>76</v>
      </c>
      <c r="H12" s="37">
        <f t="shared" si="0"/>
        <v>0</v>
      </c>
      <c r="I12" s="37">
        <f t="shared" si="0"/>
        <v>3292.3273600000002</v>
      </c>
      <c r="J12" s="37">
        <f t="shared" si="0"/>
        <v>3292.3273600000002</v>
      </c>
      <c r="K12" s="37">
        <f t="shared" si="0"/>
        <v>0</v>
      </c>
      <c r="L12" s="37">
        <f t="shared" si="0"/>
        <v>3368.3273600000002</v>
      </c>
      <c r="M12" s="37">
        <f t="shared" si="0"/>
        <v>3368.3273600000002</v>
      </c>
      <c r="N12" s="37">
        <f t="shared" si="0"/>
        <v>0</v>
      </c>
      <c r="O12" s="37">
        <f t="shared" si="0"/>
        <v>3368.3273600000002</v>
      </c>
      <c r="P12" s="37">
        <f t="shared" si="0"/>
        <v>3368.3273600000002</v>
      </c>
      <c r="Q12" s="37">
        <f t="shared" si="0"/>
        <v>0</v>
      </c>
      <c r="R12" s="37">
        <f t="shared" si="0"/>
        <v>3368.3273600000002</v>
      </c>
      <c r="S12" s="37">
        <f t="shared" si="0"/>
        <v>3368.3273600000002</v>
      </c>
      <c r="T12" s="37">
        <f t="shared" si="0"/>
        <v>0</v>
      </c>
      <c r="U12" s="37">
        <f t="shared" si="0"/>
        <v>0</v>
      </c>
    </row>
    <row r="13" spans="1:21" s="7" customFormat="1" ht="21.75" customHeight="1" x14ac:dyDescent="0.3">
      <c r="A13" s="3">
        <v>1</v>
      </c>
      <c r="B13" s="5" t="s">
        <v>11</v>
      </c>
      <c r="C13" s="38">
        <f>C14+C16</f>
        <v>3292.3273600000002</v>
      </c>
      <c r="D13" s="38">
        <f t="shared" ref="D13:T13" si="1">D14+D16</f>
        <v>3292.3273600000002</v>
      </c>
      <c r="E13" s="38">
        <f t="shared" si="1"/>
        <v>0</v>
      </c>
      <c r="F13" s="38">
        <f t="shared" si="1"/>
        <v>0</v>
      </c>
      <c r="G13" s="38">
        <f t="shared" si="1"/>
        <v>0</v>
      </c>
      <c r="H13" s="38">
        <f t="shared" si="1"/>
        <v>0</v>
      </c>
      <c r="I13" s="38">
        <f t="shared" si="1"/>
        <v>3292.3273600000002</v>
      </c>
      <c r="J13" s="38">
        <f t="shared" si="1"/>
        <v>3292.3273600000002</v>
      </c>
      <c r="K13" s="38">
        <f t="shared" si="1"/>
        <v>0</v>
      </c>
      <c r="L13" s="38">
        <f t="shared" si="1"/>
        <v>600</v>
      </c>
      <c r="M13" s="38">
        <f t="shared" si="1"/>
        <v>600</v>
      </c>
      <c r="N13" s="38">
        <f t="shared" si="1"/>
        <v>0</v>
      </c>
      <c r="O13" s="38">
        <f t="shared" si="1"/>
        <v>3292.3273600000002</v>
      </c>
      <c r="P13" s="38">
        <f t="shared" si="1"/>
        <v>3292.3273600000002</v>
      </c>
      <c r="Q13" s="38">
        <f t="shared" si="1"/>
        <v>0</v>
      </c>
      <c r="R13" s="38">
        <f t="shared" si="1"/>
        <v>600</v>
      </c>
      <c r="S13" s="38">
        <f t="shared" si="1"/>
        <v>600</v>
      </c>
      <c r="T13" s="38">
        <f t="shared" si="1"/>
        <v>0</v>
      </c>
      <c r="U13" s="12"/>
    </row>
    <row r="14" spans="1:21" s="51" customFormat="1" ht="22.5" customHeight="1" x14ac:dyDescent="0.35">
      <c r="A14" s="48"/>
      <c r="B14" s="49" t="s">
        <v>12</v>
      </c>
      <c r="C14" s="40">
        <f>C15</f>
        <v>3292.3273600000002</v>
      </c>
      <c r="D14" s="40">
        <f t="shared" ref="D14:T14" si="2">D15</f>
        <v>3292.3273600000002</v>
      </c>
      <c r="E14" s="40">
        <f t="shared" si="2"/>
        <v>0</v>
      </c>
      <c r="F14" s="40">
        <f t="shared" si="2"/>
        <v>0</v>
      </c>
      <c r="G14" s="40">
        <f t="shared" si="2"/>
        <v>0</v>
      </c>
      <c r="H14" s="40">
        <f t="shared" si="2"/>
        <v>0</v>
      </c>
      <c r="I14" s="40">
        <f t="shared" si="2"/>
        <v>3292.3273600000002</v>
      </c>
      <c r="J14" s="40">
        <f t="shared" si="2"/>
        <v>3292.3273600000002</v>
      </c>
      <c r="K14" s="40">
        <f t="shared" si="2"/>
        <v>0</v>
      </c>
      <c r="L14" s="40">
        <f t="shared" si="2"/>
        <v>0</v>
      </c>
      <c r="M14" s="40">
        <f t="shared" si="2"/>
        <v>0</v>
      </c>
      <c r="N14" s="40">
        <f t="shared" si="2"/>
        <v>0</v>
      </c>
      <c r="O14" s="40">
        <f t="shared" si="2"/>
        <v>3292.3273600000002</v>
      </c>
      <c r="P14" s="40">
        <f t="shared" si="2"/>
        <v>3292.3273600000002</v>
      </c>
      <c r="Q14" s="40">
        <f t="shared" si="2"/>
        <v>0</v>
      </c>
      <c r="R14" s="40">
        <f t="shared" si="2"/>
        <v>0</v>
      </c>
      <c r="S14" s="40">
        <f t="shared" si="2"/>
        <v>0</v>
      </c>
      <c r="T14" s="40">
        <f t="shared" si="2"/>
        <v>0</v>
      </c>
      <c r="U14" s="50"/>
    </row>
    <row r="15" spans="1:21" s="47" customFormat="1" ht="43.5" customHeight="1" x14ac:dyDescent="0.35">
      <c r="A15" s="41" t="s">
        <v>46</v>
      </c>
      <c r="B15" s="42" t="s">
        <v>47</v>
      </c>
      <c r="C15" s="43">
        <f t="shared" ref="C15" si="3">F15+I15</f>
        <v>3292.3273600000002</v>
      </c>
      <c r="D15" s="44">
        <f t="shared" ref="D15" si="4">G15+J15</f>
        <v>3292.3273600000002</v>
      </c>
      <c r="E15" s="44">
        <f t="shared" ref="E15" si="5">H15+K15</f>
        <v>0</v>
      </c>
      <c r="F15" s="45">
        <f>SUM(G15:H15)</f>
        <v>0</v>
      </c>
      <c r="G15" s="45"/>
      <c r="H15" s="45"/>
      <c r="I15" s="45">
        <f>SUM(J15:K15)</f>
        <v>3292.3273600000002</v>
      </c>
      <c r="J15" s="45">
        <v>3292.3273600000002</v>
      </c>
      <c r="K15" s="45"/>
      <c r="L15" s="45">
        <f>SUM(M15:N15)</f>
        <v>0</v>
      </c>
      <c r="M15" s="45"/>
      <c r="N15" s="45"/>
      <c r="O15" s="45">
        <f>SUM(P15:Q15)</f>
        <v>3292.3273600000002</v>
      </c>
      <c r="P15" s="45">
        <f>J15</f>
        <v>3292.3273600000002</v>
      </c>
      <c r="Q15" s="45"/>
      <c r="R15" s="45">
        <f>SUM(S15:T15)</f>
        <v>0</v>
      </c>
      <c r="S15" s="45">
        <f>D15+M15-P15</f>
        <v>0</v>
      </c>
      <c r="T15" s="45">
        <f>E15+N15-Q15</f>
        <v>0</v>
      </c>
      <c r="U15" s="46"/>
    </row>
    <row r="16" spans="1:21" s="51" customFormat="1" ht="19" customHeight="1" x14ac:dyDescent="0.35">
      <c r="A16" s="48"/>
      <c r="B16" s="49" t="s">
        <v>13</v>
      </c>
      <c r="C16" s="40">
        <f>C17</f>
        <v>0</v>
      </c>
      <c r="D16" s="40">
        <f t="shared" ref="D16:T16" si="6">D17</f>
        <v>0</v>
      </c>
      <c r="E16" s="40">
        <f t="shared" si="6"/>
        <v>0</v>
      </c>
      <c r="F16" s="40">
        <f t="shared" si="6"/>
        <v>0</v>
      </c>
      <c r="G16" s="40">
        <f t="shared" si="6"/>
        <v>0</v>
      </c>
      <c r="H16" s="40">
        <f t="shared" si="6"/>
        <v>0</v>
      </c>
      <c r="I16" s="40">
        <f t="shared" si="6"/>
        <v>0</v>
      </c>
      <c r="J16" s="40">
        <f t="shared" si="6"/>
        <v>0</v>
      </c>
      <c r="K16" s="40">
        <f t="shared" si="6"/>
        <v>0</v>
      </c>
      <c r="L16" s="40">
        <f t="shared" si="6"/>
        <v>600</v>
      </c>
      <c r="M16" s="40">
        <f t="shared" si="6"/>
        <v>600</v>
      </c>
      <c r="N16" s="40">
        <f t="shared" si="6"/>
        <v>0</v>
      </c>
      <c r="O16" s="40">
        <f t="shared" si="6"/>
        <v>0</v>
      </c>
      <c r="P16" s="40">
        <f t="shared" si="6"/>
        <v>0</v>
      </c>
      <c r="Q16" s="40">
        <f t="shared" si="6"/>
        <v>0</v>
      </c>
      <c r="R16" s="40">
        <f t="shared" si="6"/>
        <v>600</v>
      </c>
      <c r="S16" s="40">
        <f t="shared" si="6"/>
        <v>600</v>
      </c>
      <c r="T16" s="40">
        <f t="shared" si="6"/>
        <v>0</v>
      </c>
      <c r="U16" s="52"/>
    </row>
    <row r="17" spans="1:21" s="47" customFormat="1" ht="46.5" customHeight="1" x14ac:dyDescent="0.35">
      <c r="A17" s="41" t="s">
        <v>46</v>
      </c>
      <c r="B17" s="42" t="s">
        <v>52</v>
      </c>
      <c r="C17" s="43">
        <f t="shared" ref="C17:E17" si="7">F17+I17</f>
        <v>0</v>
      </c>
      <c r="D17" s="44">
        <f t="shared" si="7"/>
        <v>0</v>
      </c>
      <c r="E17" s="44">
        <f t="shared" si="7"/>
        <v>0</v>
      </c>
      <c r="F17" s="45">
        <f>SUM(G17:H17)</f>
        <v>0</v>
      </c>
      <c r="G17" s="45"/>
      <c r="H17" s="45"/>
      <c r="I17" s="45">
        <f>SUM(J17:K17)</f>
        <v>0</v>
      </c>
      <c r="J17" s="45"/>
      <c r="K17" s="45"/>
      <c r="L17" s="45">
        <f>SUM(M17:N17)</f>
        <v>600</v>
      </c>
      <c r="M17" s="45">
        <v>600</v>
      </c>
      <c r="N17" s="45"/>
      <c r="O17" s="45">
        <f>SUM(P17:Q17)</f>
        <v>0</v>
      </c>
      <c r="P17" s="45">
        <f>J17</f>
        <v>0</v>
      </c>
      <c r="Q17" s="45"/>
      <c r="R17" s="45">
        <f>SUM(S17:T17)</f>
        <v>600</v>
      </c>
      <c r="S17" s="45">
        <f>D17+M17-P17</f>
        <v>600</v>
      </c>
      <c r="T17" s="45">
        <f>E17+N17-Q17</f>
        <v>0</v>
      </c>
      <c r="U17" s="46"/>
    </row>
    <row r="18" spans="1:21" s="7" customFormat="1" ht="19" customHeight="1" x14ac:dyDescent="0.3">
      <c r="A18" s="3">
        <v>4</v>
      </c>
      <c r="B18" s="5" t="s">
        <v>14</v>
      </c>
      <c r="C18" s="39">
        <f>C19</f>
        <v>0</v>
      </c>
      <c r="D18" s="39">
        <f t="shared" ref="D18:T19" si="8">D19</f>
        <v>0</v>
      </c>
      <c r="E18" s="39">
        <f t="shared" si="8"/>
        <v>0</v>
      </c>
      <c r="F18" s="39">
        <f t="shared" si="8"/>
        <v>0</v>
      </c>
      <c r="G18" s="39">
        <f t="shared" si="8"/>
        <v>0</v>
      </c>
      <c r="H18" s="39">
        <f t="shared" si="8"/>
        <v>0</v>
      </c>
      <c r="I18" s="39">
        <f t="shared" si="8"/>
        <v>0</v>
      </c>
      <c r="J18" s="39">
        <f t="shared" si="8"/>
        <v>0</v>
      </c>
      <c r="K18" s="39">
        <f t="shared" si="8"/>
        <v>0</v>
      </c>
      <c r="L18" s="39">
        <f t="shared" si="8"/>
        <v>2692.3273600000002</v>
      </c>
      <c r="M18" s="39">
        <f t="shared" si="8"/>
        <v>2692.3273600000002</v>
      </c>
      <c r="N18" s="39">
        <f t="shared" si="8"/>
        <v>0</v>
      </c>
      <c r="O18" s="39">
        <f t="shared" si="8"/>
        <v>0</v>
      </c>
      <c r="P18" s="39">
        <f t="shared" si="8"/>
        <v>0</v>
      </c>
      <c r="Q18" s="39">
        <f t="shared" si="8"/>
        <v>0</v>
      </c>
      <c r="R18" s="39">
        <f t="shared" si="8"/>
        <v>2692.3273600000002</v>
      </c>
      <c r="S18" s="39">
        <f t="shared" si="8"/>
        <v>2692.3273600000002</v>
      </c>
      <c r="T18" s="39">
        <f t="shared" si="8"/>
        <v>0</v>
      </c>
      <c r="U18" s="13"/>
    </row>
    <row r="19" spans="1:21" s="51" customFormat="1" ht="24.75" customHeight="1" x14ac:dyDescent="0.35">
      <c r="A19" s="48"/>
      <c r="B19" s="49" t="s">
        <v>12</v>
      </c>
      <c r="C19" s="40">
        <f>C20</f>
        <v>0</v>
      </c>
      <c r="D19" s="40">
        <f t="shared" si="8"/>
        <v>0</v>
      </c>
      <c r="E19" s="40">
        <f t="shared" si="8"/>
        <v>0</v>
      </c>
      <c r="F19" s="40">
        <f t="shared" si="8"/>
        <v>0</v>
      </c>
      <c r="G19" s="40">
        <f t="shared" si="8"/>
        <v>0</v>
      </c>
      <c r="H19" s="40">
        <f t="shared" si="8"/>
        <v>0</v>
      </c>
      <c r="I19" s="40">
        <f t="shared" si="8"/>
        <v>0</v>
      </c>
      <c r="J19" s="40">
        <f t="shared" si="8"/>
        <v>0</v>
      </c>
      <c r="K19" s="40">
        <f t="shared" si="8"/>
        <v>0</v>
      </c>
      <c r="L19" s="40">
        <f t="shared" si="8"/>
        <v>2692.3273600000002</v>
      </c>
      <c r="M19" s="40">
        <f t="shared" si="8"/>
        <v>2692.3273600000002</v>
      </c>
      <c r="N19" s="40">
        <f t="shared" si="8"/>
        <v>0</v>
      </c>
      <c r="O19" s="40">
        <f t="shared" si="8"/>
        <v>0</v>
      </c>
      <c r="P19" s="40">
        <f t="shared" si="8"/>
        <v>0</v>
      </c>
      <c r="Q19" s="40">
        <f t="shared" si="8"/>
        <v>0</v>
      </c>
      <c r="R19" s="40">
        <f t="shared" si="8"/>
        <v>2692.3273600000002</v>
      </c>
      <c r="S19" s="40">
        <f t="shared" si="8"/>
        <v>2692.3273600000002</v>
      </c>
      <c r="T19" s="40">
        <f t="shared" si="8"/>
        <v>0</v>
      </c>
      <c r="U19" s="53"/>
    </row>
    <row r="20" spans="1:21" s="47" customFormat="1" ht="52.5" customHeight="1" x14ac:dyDescent="0.35">
      <c r="A20" s="41"/>
      <c r="B20" s="42" t="s">
        <v>52</v>
      </c>
      <c r="C20" s="43"/>
      <c r="D20" s="44"/>
      <c r="E20" s="44"/>
      <c r="F20" s="45"/>
      <c r="G20" s="45"/>
      <c r="H20" s="45"/>
      <c r="I20" s="45"/>
      <c r="J20" s="45"/>
      <c r="K20" s="45"/>
      <c r="L20" s="45">
        <f>SUM(M20:N20)</f>
        <v>2692.3273600000002</v>
      </c>
      <c r="M20" s="45">
        <v>2692.3273600000002</v>
      </c>
      <c r="N20" s="45"/>
      <c r="O20" s="45"/>
      <c r="P20" s="45"/>
      <c r="Q20" s="45"/>
      <c r="R20" s="45">
        <f>SUM(S20:T20)</f>
        <v>2692.3273600000002</v>
      </c>
      <c r="S20" s="45">
        <f>D20+M20-P20</f>
        <v>2692.3273600000002</v>
      </c>
      <c r="T20" s="45">
        <f>E20+N20-Q20</f>
        <v>0</v>
      </c>
      <c r="U20" s="46"/>
    </row>
    <row r="21" spans="1:21" s="7" customFormat="1" ht="19" customHeight="1" x14ac:dyDescent="0.3">
      <c r="A21" s="4">
        <v>5</v>
      </c>
      <c r="B21" s="5" t="s">
        <v>15</v>
      </c>
      <c r="C21" s="38">
        <f>C22</f>
        <v>76</v>
      </c>
      <c r="D21" s="38">
        <f t="shared" ref="D21:T21" si="9">D22</f>
        <v>76</v>
      </c>
      <c r="E21" s="38">
        <f t="shared" si="9"/>
        <v>0</v>
      </c>
      <c r="F21" s="38">
        <f t="shared" si="9"/>
        <v>76</v>
      </c>
      <c r="G21" s="38">
        <f t="shared" si="9"/>
        <v>76</v>
      </c>
      <c r="H21" s="38">
        <f t="shared" si="9"/>
        <v>0</v>
      </c>
      <c r="I21" s="38">
        <f t="shared" si="9"/>
        <v>0</v>
      </c>
      <c r="J21" s="38">
        <f t="shared" si="9"/>
        <v>0</v>
      </c>
      <c r="K21" s="38">
        <f t="shared" si="9"/>
        <v>0</v>
      </c>
      <c r="L21" s="38">
        <f t="shared" si="9"/>
        <v>0</v>
      </c>
      <c r="M21" s="38">
        <f t="shared" si="9"/>
        <v>0</v>
      </c>
      <c r="N21" s="38">
        <f t="shared" si="9"/>
        <v>0</v>
      </c>
      <c r="O21" s="38">
        <f t="shared" si="9"/>
        <v>76</v>
      </c>
      <c r="P21" s="38">
        <f t="shared" si="9"/>
        <v>76</v>
      </c>
      <c r="Q21" s="38">
        <f t="shared" si="9"/>
        <v>0</v>
      </c>
      <c r="R21" s="38">
        <f t="shared" si="9"/>
        <v>0</v>
      </c>
      <c r="S21" s="38">
        <f t="shared" si="9"/>
        <v>0</v>
      </c>
      <c r="T21" s="38">
        <f t="shared" si="9"/>
        <v>0</v>
      </c>
      <c r="U21" s="14"/>
    </row>
    <row r="22" spans="1:21" s="51" customFormat="1" ht="19" customHeight="1" x14ac:dyDescent="0.35">
      <c r="A22" s="48"/>
      <c r="B22" s="49" t="s">
        <v>12</v>
      </c>
      <c r="C22" s="40">
        <f>C23</f>
        <v>76</v>
      </c>
      <c r="D22" s="40">
        <f t="shared" ref="D22:T22" si="10">D23</f>
        <v>76</v>
      </c>
      <c r="E22" s="40">
        <f t="shared" si="10"/>
        <v>0</v>
      </c>
      <c r="F22" s="40">
        <f t="shared" si="10"/>
        <v>76</v>
      </c>
      <c r="G22" s="40">
        <f t="shared" si="10"/>
        <v>76</v>
      </c>
      <c r="H22" s="40">
        <f t="shared" si="10"/>
        <v>0</v>
      </c>
      <c r="I22" s="40">
        <f t="shared" si="10"/>
        <v>0</v>
      </c>
      <c r="J22" s="40">
        <f t="shared" si="10"/>
        <v>0</v>
      </c>
      <c r="K22" s="40">
        <f t="shared" si="10"/>
        <v>0</v>
      </c>
      <c r="L22" s="40">
        <f t="shared" si="10"/>
        <v>0</v>
      </c>
      <c r="M22" s="40">
        <f t="shared" si="10"/>
        <v>0</v>
      </c>
      <c r="N22" s="40">
        <f t="shared" si="10"/>
        <v>0</v>
      </c>
      <c r="O22" s="40">
        <f t="shared" si="10"/>
        <v>76</v>
      </c>
      <c r="P22" s="40">
        <f t="shared" si="10"/>
        <v>76</v>
      </c>
      <c r="Q22" s="40">
        <f t="shared" si="10"/>
        <v>0</v>
      </c>
      <c r="R22" s="40">
        <f t="shared" si="10"/>
        <v>0</v>
      </c>
      <c r="S22" s="40">
        <f t="shared" si="10"/>
        <v>0</v>
      </c>
      <c r="T22" s="40">
        <f t="shared" si="10"/>
        <v>0</v>
      </c>
      <c r="U22" s="50"/>
    </row>
    <row r="23" spans="1:21" s="47" customFormat="1" ht="34.5" customHeight="1" x14ac:dyDescent="0.35">
      <c r="A23" s="41"/>
      <c r="B23" s="42" t="s">
        <v>49</v>
      </c>
      <c r="C23" s="43">
        <f t="shared" ref="C23" si="11">F23+I23</f>
        <v>76</v>
      </c>
      <c r="D23" s="44">
        <f t="shared" ref="D23" si="12">G23+J23</f>
        <v>76</v>
      </c>
      <c r="E23" s="44">
        <f t="shared" ref="E23" si="13">H23+K23</f>
        <v>0</v>
      </c>
      <c r="F23" s="45">
        <f>SUM(G23:H23)</f>
        <v>76</v>
      </c>
      <c r="G23" s="45">
        <v>76</v>
      </c>
      <c r="H23" s="45"/>
      <c r="I23" s="45">
        <f>SUM(J23:K23)</f>
        <v>0</v>
      </c>
      <c r="J23" s="45"/>
      <c r="K23" s="45"/>
      <c r="L23" s="45">
        <f>SUM(M23:N23)</f>
        <v>0</v>
      </c>
      <c r="M23" s="45"/>
      <c r="N23" s="45"/>
      <c r="O23" s="45">
        <f>SUM(P23:Q23)</f>
        <v>76</v>
      </c>
      <c r="P23" s="45">
        <v>76</v>
      </c>
      <c r="Q23" s="45"/>
      <c r="R23" s="45">
        <f>SUM(S23:T23)</f>
        <v>0</v>
      </c>
      <c r="S23" s="45">
        <f>D23+M23-P23</f>
        <v>0</v>
      </c>
      <c r="T23" s="45">
        <f>E23+N23-Q23</f>
        <v>0</v>
      </c>
      <c r="U23" s="46"/>
    </row>
    <row r="24" spans="1:21" s="36" customFormat="1" ht="19" customHeight="1" x14ac:dyDescent="0.3">
      <c r="A24" s="33">
        <v>6</v>
      </c>
      <c r="B24" s="34" t="s">
        <v>16</v>
      </c>
      <c r="C24" s="40">
        <f>C25</f>
        <v>0</v>
      </c>
      <c r="D24" s="40">
        <f t="shared" ref="D24:T24" si="14">D25</f>
        <v>0</v>
      </c>
      <c r="E24" s="40">
        <f t="shared" si="14"/>
        <v>0</v>
      </c>
      <c r="F24" s="40">
        <f t="shared" si="14"/>
        <v>0</v>
      </c>
      <c r="G24" s="40">
        <f t="shared" si="14"/>
        <v>0</v>
      </c>
      <c r="H24" s="40">
        <f t="shared" si="14"/>
        <v>0</v>
      </c>
      <c r="I24" s="40">
        <f t="shared" si="14"/>
        <v>0</v>
      </c>
      <c r="J24" s="40">
        <f t="shared" si="14"/>
        <v>0</v>
      </c>
      <c r="K24" s="40">
        <f t="shared" si="14"/>
        <v>0</v>
      </c>
      <c r="L24" s="40">
        <f t="shared" si="14"/>
        <v>76</v>
      </c>
      <c r="M24" s="40">
        <f t="shared" si="14"/>
        <v>76</v>
      </c>
      <c r="N24" s="40">
        <f t="shared" si="14"/>
        <v>0</v>
      </c>
      <c r="O24" s="40">
        <f t="shared" si="14"/>
        <v>0</v>
      </c>
      <c r="P24" s="40">
        <f t="shared" si="14"/>
        <v>0</v>
      </c>
      <c r="Q24" s="40">
        <f t="shared" si="14"/>
        <v>0</v>
      </c>
      <c r="R24" s="40">
        <f t="shared" si="14"/>
        <v>76</v>
      </c>
      <c r="S24" s="40">
        <f t="shared" si="14"/>
        <v>76</v>
      </c>
      <c r="T24" s="40">
        <f t="shared" si="14"/>
        <v>0</v>
      </c>
      <c r="U24" s="35"/>
    </row>
    <row r="25" spans="1:21" s="47" customFormat="1" ht="52.5" customHeight="1" x14ac:dyDescent="0.35">
      <c r="A25" s="41"/>
      <c r="B25" s="42" t="s">
        <v>49</v>
      </c>
      <c r="C25" s="43">
        <f t="shared" ref="C25" si="15">F25+I25</f>
        <v>0</v>
      </c>
      <c r="D25" s="44">
        <f t="shared" ref="D25" si="16">G25+J25</f>
        <v>0</v>
      </c>
      <c r="E25" s="44">
        <f t="shared" ref="E25" si="17">H25+K25</f>
        <v>0</v>
      </c>
      <c r="F25" s="45">
        <f>SUM(G25:H25)</f>
        <v>0</v>
      </c>
      <c r="G25" s="45"/>
      <c r="H25" s="45"/>
      <c r="I25" s="45">
        <f>SUM(J25:K25)</f>
        <v>0</v>
      </c>
      <c r="J25" s="45"/>
      <c r="K25" s="45"/>
      <c r="L25" s="45">
        <f>SUM(M25:N25)</f>
        <v>76</v>
      </c>
      <c r="M25" s="45">
        <f>P23</f>
        <v>76</v>
      </c>
      <c r="N25" s="45"/>
      <c r="O25" s="45">
        <f>SUM(P25:Q25)</f>
        <v>0</v>
      </c>
      <c r="P25" s="45"/>
      <c r="Q25" s="45"/>
      <c r="R25" s="45">
        <f>SUM(S25:T25)</f>
        <v>76</v>
      </c>
      <c r="S25" s="45">
        <f>D25+M25-P25</f>
        <v>76</v>
      </c>
      <c r="T25" s="45">
        <f>E25+N25-Q25</f>
        <v>0</v>
      </c>
      <c r="U25" s="46"/>
    </row>
    <row r="26" spans="1:21" hidden="1" x14ac:dyDescent="0.35"/>
    <row r="27" spans="1:21" s="15" customFormat="1" ht="20.149999999999999" hidden="1" customHeight="1" x14ac:dyDescent="0.4">
      <c r="A27" s="72" t="s">
        <v>18</v>
      </c>
      <c r="B27" s="72"/>
      <c r="C27" s="20"/>
      <c r="D27" s="20"/>
      <c r="E27" s="20"/>
      <c r="F27" s="20"/>
      <c r="G27" s="20"/>
      <c r="H27" s="20"/>
      <c r="I27" s="20"/>
      <c r="J27" s="20"/>
      <c r="K27" s="20"/>
      <c r="L27" s="20"/>
      <c r="M27" s="20"/>
      <c r="N27" s="20"/>
      <c r="O27" s="20"/>
      <c r="P27" s="20"/>
      <c r="Q27" s="20"/>
      <c r="R27" s="20"/>
      <c r="S27" s="20"/>
      <c r="T27" s="21"/>
      <c r="U27" s="21"/>
    </row>
    <row r="28" spans="1:21" s="16" customFormat="1" ht="20.149999999999999" hidden="1" customHeight="1" x14ac:dyDescent="0.4">
      <c r="A28" s="59" t="s">
        <v>19</v>
      </c>
      <c r="B28" s="59"/>
      <c r="C28" s="59"/>
      <c r="D28" s="59"/>
      <c r="E28" s="59"/>
      <c r="F28" s="59"/>
      <c r="G28" s="59"/>
      <c r="H28" s="59"/>
      <c r="I28" s="59"/>
      <c r="J28" s="59"/>
      <c r="K28" s="59"/>
      <c r="L28" s="59"/>
      <c r="M28" s="59"/>
      <c r="N28" s="59"/>
      <c r="O28" s="59"/>
      <c r="P28" s="59"/>
      <c r="Q28" s="59"/>
      <c r="R28" s="59"/>
      <c r="S28" s="59"/>
      <c r="T28" s="59"/>
      <c r="U28" s="59"/>
    </row>
    <row r="29" spans="1:21" s="16" customFormat="1" ht="20.149999999999999" hidden="1" customHeight="1" x14ac:dyDescent="0.4">
      <c r="A29" s="60" t="s">
        <v>20</v>
      </c>
      <c r="B29" s="60"/>
      <c r="C29" s="60"/>
      <c r="D29" s="60"/>
      <c r="E29" s="60"/>
      <c r="F29" s="60"/>
      <c r="G29" s="60"/>
      <c r="H29" s="60"/>
      <c r="I29" s="22" t="s">
        <v>21</v>
      </c>
      <c r="J29" s="61" t="s">
        <v>22</v>
      </c>
      <c r="K29" s="61"/>
      <c r="L29" s="61"/>
      <c r="M29" s="61"/>
      <c r="N29" s="61"/>
      <c r="O29" s="61"/>
      <c r="P29" s="61"/>
      <c r="Q29" s="61"/>
      <c r="R29" s="61"/>
      <c r="S29" s="61"/>
      <c r="T29" s="61"/>
      <c r="U29" s="61"/>
    </row>
    <row r="30" spans="1:21" s="16" customFormat="1" ht="20.149999999999999" hidden="1" customHeight="1" x14ac:dyDescent="0.4">
      <c r="A30" s="60" t="s">
        <v>23</v>
      </c>
      <c r="B30" s="60"/>
      <c r="C30" s="60"/>
      <c r="D30" s="60"/>
      <c r="E30" s="60"/>
      <c r="F30" s="60"/>
      <c r="G30" s="60"/>
      <c r="H30" s="60"/>
      <c r="I30" s="23">
        <v>6</v>
      </c>
      <c r="J30" s="62" t="s">
        <v>24</v>
      </c>
      <c r="K30" s="62"/>
      <c r="L30" s="62"/>
      <c r="M30" s="62"/>
      <c r="N30" s="62"/>
      <c r="O30" s="62"/>
      <c r="P30" s="62"/>
      <c r="Q30" s="62"/>
      <c r="R30" s="62"/>
      <c r="S30" s="62"/>
      <c r="T30" s="62"/>
      <c r="U30" s="62"/>
    </row>
    <row r="31" spans="1:21" s="16" customFormat="1" ht="33" hidden="1" customHeight="1" x14ac:dyDescent="0.4">
      <c r="A31" s="66" t="s">
        <v>25</v>
      </c>
      <c r="B31" s="66"/>
      <c r="C31" s="66"/>
      <c r="D31" s="66"/>
      <c r="E31" s="66"/>
      <c r="F31" s="66"/>
      <c r="G31" s="66"/>
      <c r="H31" s="66"/>
      <c r="I31" s="23">
        <v>7</v>
      </c>
      <c r="J31" s="61" t="s">
        <v>26</v>
      </c>
      <c r="K31" s="61"/>
      <c r="L31" s="61"/>
      <c r="M31" s="61"/>
      <c r="N31" s="61"/>
      <c r="O31" s="61"/>
      <c r="P31" s="61"/>
      <c r="Q31" s="61"/>
      <c r="R31" s="61"/>
      <c r="S31" s="61"/>
      <c r="T31" s="61"/>
      <c r="U31" s="61"/>
    </row>
    <row r="32" spans="1:21" s="16" customFormat="1" ht="33" hidden="1" customHeight="1" x14ac:dyDescent="0.4">
      <c r="A32" s="57" t="s">
        <v>27</v>
      </c>
      <c r="B32" s="57"/>
      <c r="C32" s="57"/>
      <c r="D32" s="57"/>
      <c r="E32" s="57"/>
      <c r="F32" s="57"/>
      <c r="G32" s="57"/>
      <c r="H32" s="57"/>
      <c r="I32" s="23">
        <v>8</v>
      </c>
      <c r="J32" s="62" t="s">
        <v>28</v>
      </c>
      <c r="K32" s="62"/>
      <c r="L32" s="62"/>
      <c r="M32" s="62"/>
      <c r="N32" s="62"/>
      <c r="O32" s="62"/>
      <c r="P32" s="62"/>
      <c r="Q32" s="62"/>
      <c r="R32" s="62"/>
      <c r="S32" s="62"/>
      <c r="T32" s="62"/>
      <c r="U32" s="62"/>
    </row>
    <row r="33" spans="1:21" s="16" customFormat="1" ht="48.75" hidden="1" customHeight="1" x14ac:dyDescent="0.4">
      <c r="A33" s="57" t="s">
        <v>29</v>
      </c>
      <c r="B33" s="57"/>
      <c r="C33" s="57"/>
      <c r="D33" s="57"/>
      <c r="E33" s="57"/>
      <c r="F33" s="57"/>
      <c r="G33" s="57"/>
      <c r="H33" s="57"/>
      <c r="I33" s="23">
        <v>9</v>
      </c>
      <c r="J33" s="62" t="s">
        <v>30</v>
      </c>
      <c r="K33" s="62"/>
      <c r="L33" s="62"/>
      <c r="M33" s="62"/>
      <c r="N33" s="62"/>
      <c r="O33" s="62"/>
      <c r="P33" s="62"/>
      <c r="Q33" s="62"/>
      <c r="R33" s="62"/>
      <c r="S33" s="62"/>
      <c r="T33" s="62"/>
      <c r="U33" s="62"/>
    </row>
    <row r="34" spans="1:21" s="17" customFormat="1" ht="33" hidden="1" customHeight="1" x14ac:dyDescent="0.4">
      <c r="A34" s="66" t="s">
        <v>31</v>
      </c>
      <c r="B34" s="66"/>
      <c r="C34" s="66"/>
      <c r="D34" s="66"/>
      <c r="E34" s="66"/>
      <c r="F34" s="66"/>
      <c r="G34" s="66"/>
      <c r="H34" s="66"/>
      <c r="I34" s="24" t="s">
        <v>21</v>
      </c>
      <c r="J34" s="67" t="s">
        <v>32</v>
      </c>
      <c r="K34" s="67"/>
      <c r="L34" s="67"/>
      <c r="M34" s="67"/>
      <c r="N34" s="67"/>
      <c r="O34" s="67"/>
      <c r="P34" s="67"/>
      <c r="Q34" s="67"/>
      <c r="R34" s="67"/>
      <c r="S34" s="67"/>
      <c r="T34" s="67"/>
      <c r="U34" s="67"/>
    </row>
    <row r="35" spans="1:21" s="16" customFormat="1" ht="35.15" hidden="1" customHeight="1" x14ac:dyDescent="0.4">
      <c r="A35" s="57" t="s">
        <v>33</v>
      </c>
      <c r="B35" s="57"/>
      <c r="C35" s="57"/>
      <c r="D35" s="57"/>
      <c r="E35" s="57"/>
      <c r="F35" s="57"/>
      <c r="G35" s="57"/>
      <c r="H35" s="57"/>
      <c r="I35" s="24" t="s">
        <v>21</v>
      </c>
      <c r="J35" s="68" t="s">
        <v>34</v>
      </c>
      <c r="K35" s="68"/>
      <c r="L35" s="68"/>
      <c r="M35" s="68"/>
      <c r="N35" s="68"/>
      <c r="O35" s="68"/>
      <c r="P35" s="68"/>
      <c r="Q35" s="68"/>
      <c r="R35" s="68"/>
      <c r="S35" s="68"/>
      <c r="T35" s="68"/>
      <c r="U35" s="68"/>
    </row>
    <row r="36" spans="1:21" s="17" customFormat="1" ht="33" hidden="1" customHeight="1" x14ac:dyDescent="0.4">
      <c r="A36" s="30" t="s">
        <v>35</v>
      </c>
      <c r="B36" s="18"/>
      <c r="C36" s="25"/>
      <c r="D36" s="25"/>
      <c r="E36" s="25"/>
      <c r="F36" s="25"/>
      <c r="G36" s="25"/>
      <c r="H36" s="25"/>
      <c r="I36" s="23">
        <v>10</v>
      </c>
      <c r="J36" s="61" t="s">
        <v>36</v>
      </c>
      <c r="K36" s="61"/>
      <c r="L36" s="61"/>
      <c r="M36" s="61"/>
      <c r="N36" s="61"/>
      <c r="O36" s="61"/>
      <c r="P36" s="61"/>
      <c r="Q36" s="61"/>
      <c r="R36" s="61"/>
      <c r="S36" s="61"/>
      <c r="T36" s="61"/>
      <c r="U36" s="61"/>
    </row>
    <row r="37" spans="1:21" s="17" customFormat="1" ht="57" hidden="1" customHeight="1" x14ac:dyDescent="0.4">
      <c r="A37" s="57" t="s">
        <v>37</v>
      </c>
      <c r="B37" s="57"/>
      <c r="C37" s="57"/>
      <c r="D37" s="57"/>
      <c r="E37" s="57"/>
      <c r="F37" s="57"/>
      <c r="G37" s="57"/>
      <c r="H37" s="57"/>
      <c r="I37" s="24" t="s">
        <v>21</v>
      </c>
      <c r="J37" s="58" t="s">
        <v>38</v>
      </c>
      <c r="K37" s="58"/>
      <c r="L37" s="58"/>
      <c r="M37" s="58"/>
      <c r="N37" s="58"/>
      <c r="O37" s="58"/>
      <c r="P37" s="58"/>
      <c r="Q37" s="58"/>
      <c r="R37" s="58"/>
      <c r="S37" s="58"/>
      <c r="T37" s="58"/>
      <c r="U37" s="58"/>
    </row>
    <row r="38" spans="1:21" s="19" customFormat="1" ht="35.15" hidden="1" customHeight="1" x14ac:dyDescent="0.4">
      <c r="A38" s="69" t="s">
        <v>39</v>
      </c>
      <c r="B38" s="69"/>
      <c r="C38" s="69"/>
      <c r="D38" s="69"/>
      <c r="E38" s="69"/>
      <c r="F38" s="69"/>
      <c r="G38" s="69"/>
      <c r="H38" s="69"/>
      <c r="I38" s="26" t="s">
        <v>21</v>
      </c>
      <c r="J38" s="70" t="s">
        <v>40</v>
      </c>
      <c r="K38" s="70"/>
      <c r="L38" s="70"/>
      <c r="M38" s="70"/>
      <c r="N38" s="70"/>
      <c r="O38" s="70"/>
      <c r="P38" s="70"/>
      <c r="Q38" s="70"/>
      <c r="R38" s="70"/>
      <c r="S38" s="70"/>
      <c r="T38" s="70"/>
      <c r="U38" s="70"/>
    </row>
    <row r="39" spans="1:21" s="17" customFormat="1" ht="35.15" hidden="1" customHeight="1" x14ac:dyDescent="0.4">
      <c r="A39" s="57" t="s">
        <v>41</v>
      </c>
      <c r="B39" s="57"/>
      <c r="C39" s="57"/>
      <c r="D39" s="57"/>
      <c r="E39" s="57"/>
      <c r="F39" s="57"/>
      <c r="G39" s="57"/>
      <c r="H39" s="57"/>
      <c r="I39" s="24" t="s">
        <v>21</v>
      </c>
      <c r="J39" s="27" t="s">
        <v>42</v>
      </c>
      <c r="K39" s="28"/>
      <c r="L39" s="28"/>
      <c r="M39" s="28"/>
      <c r="N39" s="28"/>
      <c r="O39" s="28"/>
      <c r="P39" s="28"/>
      <c r="Q39" s="28"/>
      <c r="R39" s="28"/>
      <c r="S39" s="28"/>
      <c r="T39" s="28"/>
      <c r="U39" s="28"/>
    </row>
    <row r="40" spans="1:21" hidden="1" x14ac:dyDescent="0.35">
      <c r="G40" s="1"/>
      <c r="H40" s="1"/>
      <c r="I40" s="1"/>
      <c r="J40" s="1"/>
      <c r="K40" s="1"/>
      <c r="L40" s="1"/>
      <c r="M40" s="1"/>
      <c r="N40" s="1"/>
      <c r="O40" s="1"/>
      <c r="P40" s="1"/>
      <c r="Q40" s="1"/>
      <c r="R40" s="1"/>
      <c r="S40" s="1"/>
      <c r="T40" s="1"/>
      <c r="U40" s="1"/>
    </row>
    <row r="41" spans="1:21" hidden="1" x14ac:dyDescent="0.35">
      <c r="G41" s="1"/>
      <c r="H41" s="1"/>
      <c r="I41" s="1"/>
      <c r="J41" s="1"/>
      <c r="K41" s="1"/>
      <c r="L41" s="1"/>
      <c r="M41" s="1"/>
      <c r="N41" s="1"/>
      <c r="O41" s="1"/>
      <c r="P41" s="1"/>
      <c r="Q41" s="1"/>
      <c r="R41" s="1"/>
      <c r="S41" s="1"/>
      <c r="T41" s="1"/>
      <c r="U41" s="1"/>
    </row>
    <row r="42" spans="1:21" hidden="1" x14ac:dyDescent="0.35"/>
  </sheetData>
  <mergeCells count="60">
    <mergeCell ref="A2:U2"/>
    <mergeCell ref="A3:U3"/>
    <mergeCell ref="A27:B27"/>
    <mergeCell ref="A6:A11"/>
    <mergeCell ref="B6:B11"/>
    <mergeCell ref="C6:K7"/>
    <mergeCell ref="L6:Q7"/>
    <mergeCell ref="R6:T7"/>
    <mergeCell ref="U6:U11"/>
    <mergeCell ref="C8:C11"/>
    <mergeCell ref="D8:D11"/>
    <mergeCell ref="E8:E11"/>
    <mergeCell ref="F8:H8"/>
    <mergeCell ref="I8:K8"/>
    <mergeCell ref="O8:Q8"/>
    <mergeCell ref="R8:R11"/>
    <mergeCell ref="S8:T9"/>
    <mergeCell ref="L8:N8"/>
    <mergeCell ref="S10:S11"/>
    <mergeCell ref="T10:T11"/>
    <mergeCell ref="P9:Q9"/>
    <mergeCell ref="F9:F11"/>
    <mergeCell ref="G9:H9"/>
    <mergeCell ref="I9:I11"/>
    <mergeCell ref="J9:K9"/>
    <mergeCell ref="L9:L11"/>
    <mergeCell ref="G10:G11"/>
    <mergeCell ref="H10:H11"/>
    <mergeCell ref="J10:J11"/>
    <mergeCell ref="K10:K11"/>
    <mergeCell ref="A39:H39"/>
    <mergeCell ref="A34:H34"/>
    <mergeCell ref="J34:U34"/>
    <mergeCell ref="A35:H35"/>
    <mergeCell ref="J35:U35"/>
    <mergeCell ref="J36:U36"/>
    <mergeCell ref="A38:H38"/>
    <mergeCell ref="J38:U38"/>
    <mergeCell ref="A31:H31"/>
    <mergeCell ref="J31:U31"/>
    <mergeCell ref="A32:H32"/>
    <mergeCell ref="J32:U32"/>
    <mergeCell ref="A33:H33"/>
    <mergeCell ref="J33:U33"/>
    <mergeCell ref="A4:U4"/>
    <mergeCell ref="R5:U5"/>
    <mergeCell ref="A1:U1"/>
    <mergeCell ref="A37:H37"/>
    <mergeCell ref="J37:U37"/>
    <mergeCell ref="A28:U28"/>
    <mergeCell ref="A29:H29"/>
    <mergeCell ref="J29:U29"/>
    <mergeCell ref="A30:H30"/>
    <mergeCell ref="J30:U30"/>
    <mergeCell ref="M10:M11"/>
    <mergeCell ref="N10:N11"/>
    <mergeCell ref="P10:P11"/>
    <mergeCell ref="Q10:Q11"/>
    <mergeCell ref="M9:N9"/>
    <mergeCell ref="O9:O11"/>
  </mergeCells>
  <phoneticPr fontId="20" type="noConversion"/>
  <printOptions horizontalCentered="1"/>
  <pageMargins left="0.31496062992125984" right="0.19685039370078741" top="0.47244094488188981" bottom="0.35433070866141736" header="0.47244094488188981" footer="0.31496062992125984"/>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dieu chinh VSN </vt:lpstr>
      <vt:lpstr>'PL dieu chinh VSN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7</dc:creator>
  <cp:lastModifiedBy>VIET AN</cp:lastModifiedBy>
  <cp:lastPrinted>2026-09-29T04:53:23Z</cp:lastPrinted>
  <dcterms:created xsi:type="dcterms:W3CDTF">2025-10-18T07:57:55Z</dcterms:created>
  <dcterms:modified xsi:type="dcterms:W3CDTF">2026-09-29T05:14:01Z</dcterms:modified>
</cp:coreProperties>
</file>